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GIS-1003n\B500_事業部\500_資源保全施策（農地・水）\07. 広報関係（つどい等行事）\ホームページ\"/>
    </mc:Choice>
  </mc:AlternateContent>
  <xr:revisionPtr revIDLastSave="0" documentId="13_ncr:1_{E39BE026-FEA0-4C38-B662-4510A8C97886}" xr6:coauthVersionLast="47" xr6:coauthVersionMax="47" xr10:uidLastSave="{00000000-0000-0000-0000-000000000000}"/>
  <bookViews>
    <workbookView xWindow="-120" yWindow="-120" windowWidth="29040" windowHeight="15720" tabRatio="680" xr2:uid="{00000000-000D-0000-FFFF-FFFF00000000}"/>
  </bookViews>
  <sheets>
    <sheet name="金銭出納簿" sheetId="13" r:id="rId1"/>
    <sheet name="【選択肢】" sheetId="14" r:id="rId2"/>
  </sheets>
  <definedNames>
    <definedName name="_xlnm._FilterDatabase" localSheetId="0" hidden="1">金銭出納簿!$B$8:$B$22</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0">金銭出納簿!$A$1:$L$48</definedName>
    <definedName name="Z_4D33B020_8F18_431B_BFB6_22453331905E_.wvu.PrintArea" localSheetId="0" hidden="1">金銭出納簿!$A$3:$K$47</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 i="13" l="1"/>
  <c r="D30" i="13"/>
  <c r="E37" i="13" s="1"/>
  <c r="K33" i="13"/>
  <c r="E33" i="13"/>
  <c r="H17" i="13"/>
  <c r="H18" i="13"/>
  <c r="H21" i="13"/>
  <c r="H20" i="13"/>
  <c r="H22" i="13"/>
  <c r="K34" i="13"/>
  <c r="K35" i="13"/>
  <c r="K36" i="13"/>
  <c r="I31" i="13"/>
  <c r="I32" i="13"/>
  <c r="I30" i="13"/>
  <c r="E34" i="13"/>
  <c r="E35" i="13"/>
  <c r="E36" i="13"/>
  <c r="D31" i="13"/>
  <c r="D32" i="13"/>
  <c r="H9" i="13"/>
  <c r="H10" i="13" s="1"/>
  <c r="H11" i="13" s="1"/>
  <c r="H12" i="13" s="1"/>
  <c r="H13" i="13" s="1"/>
  <c r="H14" i="13" s="1"/>
  <c r="H15" i="13" s="1"/>
  <c r="H16" i="13"/>
  <c r="H19" i="13"/>
  <c r="G23" i="13"/>
  <c r="F23" i="13"/>
  <c r="E38" i="13" l="1"/>
  <c r="D38" i="13"/>
  <c r="H23" i="13"/>
  <c r="I38" i="13"/>
  <c r="K38" i="13" l="1"/>
  <c r="P105" i="14" a="1"/>
  <c r="P105" i="14"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16558B3-A070-485F-A7D7-BE8440B0FC02}" keepAlive="1" name="クエリ - テーブル1" description="ブック内の 'テーブル1' クエリへの接続です。" type="5" refreshedVersion="0" background="1">
    <dbPr connection="Provider=Microsoft.Mashup.OleDb.1;Data Source=$Workbook$;Location=テーブル1;Extended Properties=&quot;&quot;" command="SELECT * FROM [テーブル1]"/>
  </connection>
</connection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<sst xmlns="http://schemas.openxmlformats.org/spreadsheetml/2006/main" count="488" uniqueCount="267">
  <si>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6"/>
  </si>
  <si>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6"/>
  </si>
  <si>
    <t>分類</t>
    <phoneticPr fontId="4"/>
  </si>
  <si>
    <t>内　　容</t>
    <phoneticPr fontId="4"/>
  </si>
  <si>
    <t>区分</t>
    <rPh sb="0" eb="2">
      <t>クブン</t>
    </rPh>
    <phoneticPr fontId="4"/>
  </si>
  <si>
    <t>収入（円）</t>
    <rPh sb="0" eb="2">
      <t>シュウニュウ</t>
    </rPh>
    <rPh sb="3" eb="4">
      <t>エン</t>
    </rPh>
    <phoneticPr fontId="4"/>
  </si>
  <si>
    <t>支出（円）</t>
    <rPh sb="0" eb="2">
      <t>シシュツ</t>
    </rPh>
    <rPh sb="3" eb="4">
      <t>エン</t>
    </rPh>
    <phoneticPr fontId="4"/>
  </si>
  <si>
    <t>残高（円）</t>
    <rPh sb="0" eb="2">
      <t>ザンダカ</t>
    </rPh>
    <rPh sb="3" eb="4">
      <t>エン</t>
    </rPh>
    <phoneticPr fontId="4"/>
  </si>
  <si>
    <t>活動
実施日</t>
    <phoneticPr fontId="4"/>
  </si>
  <si>
    <t>合　　計</t>
    <rPh sb="0" eb="1">
      <t>ゴウ</t>
    </rPh>
    <rPh sb="3" eb="4">
      <t>ケイ</t>
    </rPh>
    <phoneticPr fontId="4"/>
  </si>
  <si>
    <t>項目</t>
    <rPh sb="0" eb="2">
      <t>コウモク</t>
    </rPh>
    <phoneticPr fontId="4"/>
  </si>
  <si>
    <t>金額</t>
    <rPh sb="0" eb="2">
      <t>キンガク</t>
    </rPh>
    <phoneticPr fontId="4"/>
  </si>
  <si>
    <t>収入</t>
    <rPh sb="0" eb="2">
      <t>シュウニュウ</t>
    </rPh>
    <phoneticPr fontId="4"/>
  </si>
  <si>
    <t>支出</t>
    <rPh sb="0" eb="2">
      <t>シシュツ</t>
    </rPh>
    <phoneticPr fontId="4"/>
  </si>
  <si>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</si>
  <si>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</si>
  <si>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</si>
  <si>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</si>
  <si>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 xml:space="preserve">  次年度への持越（残高）</t>
    <rPh sb="2" eb="5">
      <t>ジネンド</t>
    </rPh>
    <rPh sb="7" eb="8">
      <t>モ</t>
    </rPh>
    <rPh sb="8" eb="9">
      <t>コ</t>
    </rPh>
    <rPh sb="10" eb="12">
      <t>ザンダカ</t>
    </rPh>
    <phoneticPr fontId="1"/>
  </si>
  <si>
    <t xml:space="preserve">  次年度への持越（残高）</t>
    <rPh sb="2" eb="5">
      <t>ジネンド</t>
    </rPh>
    <rPh sb="7" eb="8">
      <t>モ</t>
    </rPh>
    <rPh sb="8" eb="9">
      <t>コ</t>
    </rPh>
    <rPh sb="10" eb="12">
      <t>ザンダカ</t>
    </rPh>
    <phoneticPr fontId="4"/>
  </si>
  <si>
    <t>番号</t>
    <rPh sb="0" eb="2">
      <t>バンゴウ</t>
    </rPh>
    <phoneticPr fontId="6"/>
  </si>
  <si>
    <t>費目</t>
    <rPh sb="0" eb="2">
      <t>ヒモク</t>
    </rPh>
    <phoneticPr fontId="6"/>
  </si>
  <si>
    <t>内　　　容　       （例）</t>
    <rPh sb="0" eb="1">
      <t>ウチ</t>
    </rPh>
    <rPh sb="4" eb="5">
      <t>カタチ</t>
    </rPh>
    <rPh sb="14" eb="15">
      <t>レイ</t>
    </rPh>
    <phoneticPr fontId="6"/>
  </si>
  <si>
    <t>前年度持越</t>
    <rPh sb="0" eb="3">
      <t>ゼンネンド</t>
    </rPh>
    <rPh sb="3" eb="5">
      <t>モチコシ</t>
    </rPh>
    <phoneticPr fontId="4"/>
  </si>
  <si>
    <t>交付金</t>
    <rPh sb="0" eb="3">
      <t>コウフキン</t>
    </rPh>
    <phoneticPr fontId="4"/>
  </si>
  <si>
    <t>利子等</t>
    <rPh sb="0" eb="2">
      <t>リシ</t>
    </rPh>
    <rPh sb="2" eb="3">
      <t>トウ</t>
    </rPh>
    <phoneticPr fontId="4"/>
  </si>
  <si>
    <t>利子等、構成員による活動資金の立替金</t>
    <rPh sb="0" eb="2">
      <t>リシ</t>
    </rPh>
    <rPh sb="2" eb="3">
      <t>トウ</t>
    </rPh>
    <rPh sb="4" eb="7">
      <t>コウセイイン</t>
    </rPh>
    <rPh sb="10" eb="12">
      <t>カツドウ</t>
    </rPh>
    <rPh sb="12" eb="14">
      <t>シキン</t>
    </rPh>
    <rPh sb="15" eb="18">
      <t>タテカエキン</t>
    </rPh>
    <phoneticPr fontId="6"/>
  </si>
  <si>
    <t>日当</t>
    <rPh sb="0" eb="2">
      <t>ニットウ</t>
    </rPh>
    <phoneticPr fontId="6"/>
  </si>
  <si>
    <t>活動参加者に対して支払った日当</t>
    <rPh sb="0" eb="2">
      <t>カツドウ</t>
    </rPh>
    <rPh sb="2" eb="5">
      <t>サンカシャ</t>
    </rPh>
    <rPh sb="6" eb="7">
      <t>タイ</t>
    </rPh>
    <rPh sb="9" eb="11">
      <t>シハラ</t>
    </rPh>
    <rPh sb="13" eb="15">
      <t>ニットウ</t>
    </rPh>
    <phoneticPr fontId="6"/>
  </si>
  <si>
    <t>外注費</t>
    <rPh sb="0" eb="3">
      <t>ガイチュウヒ</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</si>
  <si>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6"/>
  </si>
  <si>
    <t>その他支出</t>
    <rPh sb="2" eb="3">
      <t>タ</t>
    </rPh>
    <rPh sb="3" eb="5">
      <t>シシュツ</t>
    </rPh>
    <phoneticPr fontId="4"/>
  </si>
  <si>
    <t>返還</t>
    <rPh sb="0" eb="2">
      <t>ヘンカン</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</si>
  <si>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</si>
  <si>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</si>
  <si>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</si>
  <si>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</si>
  <si>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</si>
  <si>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</si>
  <si>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</si>
  <si>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</si>
  <si>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</si>
  <si>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</si>
  <si>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</si>
  <si>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</si>
  <si>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</si>
  <si>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</si>
  <si>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4"/>
  </si>
  <si>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</si>
  <si>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</si>
  <si>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</si>
  <si>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</si>
  <si>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</si>
  <si>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</si>
  <si>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</si>
  <si>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</si>
  <si>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</si>
  <si>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</si>
  <si>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</si>
  <si>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</si>
  <si>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</si>
  <si>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</si>
  <si>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</si>
  <si>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</si>
  <si>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</si>
  <si>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</si>
  <si>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</si>
  <si>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</si>
  <si>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</si>
  <si>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</si>
  <si>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</si>
  <si>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</si>
  <si>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</si>
  <si>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</si>
  <si>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</si>
  <si>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</si>
  <si>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</si>
  <si>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</si>
  <si>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</si>
  <si>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</si>
  <si>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</si>
  <si>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</si>
  <si>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</si>
  <si>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</si>
  <si>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</si>
  <si>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</si>
  <si>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</si>
  <si>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計画策定</t>
    <rPh sb="0" eb="2">
      <t>ケイカク</t>
    </rPh>
    <rPh sb="2" eb="4">
      <t>サクテイ</t>
    </rPh>
    <phoneticPr fontId="4"/>
  </si>
  <si>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</si>
  <si>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</si>
  <si>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</si>
  <si>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</si>
  <si>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研修</t>
    <rPh sb="0" eb="2">
      <t>ケンシュウ</t>
    </rPh>
    <phoneticPr fontId="4"/>
  </si>
  <si>
    <t>水環境の回復</t>
    <rPh sb="0" eb="3">
      <t>ミズカンキョウ</t>
    </rPh>
    <rPh sb="4" eb="6">
      <t>カイフク</t>
    </rPh>
    <phoneticPr fontId="1"/>
  </si>
  <si>
    <t>７.女性会</t>
    <rPh sb="2" eb="5">
      <t>ジョセイカイ</t>
    </rPh>
    <phoneticPr fontId="1"/>
  </si>
  <si>
    <t>実践活動</t>
    <rPh sb="0" eb="2">
      <t>ジッセン</t>
    </rPh>
    <rPh sb="2" eb="4">
      <t>カツドウ</t>
    </rPh>
    <phoneticPr fontId="4"/>
  </si>
  <si>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</si>
  <si>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</si>
  <si>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</si>
  <si>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</si>
  <si>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</si>
  <si>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</si>
  <si>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</si>
  <si>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</si>
  <si>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</si>
  <si>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</si>
  <si>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</si>
  <si>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</si>
  <si>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水路</t>
    <rPh sb="0" eb="2">
      <t>スイロ</t>
    </rPh>
    <phoneticPr fontId="4"/>
  </si>
  <si>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</si>
  <si>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</si>
  <si>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</si>
  <si>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</si>
  <si>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</si>
  <si>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</si>
  <si>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</si>
  <si>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</si>
  <si>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農道</t>
    <rPh sb="0" eb="2">
      <t>ノウドウ</t>
    </rPh>
    <phoneticPr fontId="4"/>
  </si>
  <si>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</si>
  <si>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</si>
  <si>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</si>
  <si>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</si>
  <si>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</si>
  <si>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ため池</t>
    <rPh sb="2" eb="3">
      <t>イケ</t>
    </rPh>
    <phoneticPr fontId="4"/>
  </si>
  <si>
    <t>13 ため池の草刈り</t>
  </si>
  <si>
    <t>14 ため池の泥上げ</t>
  </si>
  <si>
    <t>15 ため池附帯施設の保守管理</t>
  </si>
  <si>
    <t>共通</t>
    <rPh sb="0" eb="2">
      <t>キョウツウ</t>
    </rPh>
    <phoneticPr fontId="4"/>
  </si>
  <si>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</si>
  <si>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</si>
  <si>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</si>
  <si>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</si>
  <si>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</si>
  <si>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</si>
  <si>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</si>
  <si>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</si>
  <si>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</si>
  <si>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</si>
  <si>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</si>
  <si>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</si>
  <si>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</si>
  <si>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</si>
  <si>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</si>
  <si>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</si>
  <si>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</si>
  <si>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</si>
  <si>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</si>
  <si>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</si>
  <si>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</si>
  <si>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</si>
  <si>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</si>
  <si>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</si>
  <si>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</si>
  <si>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</si>
  <si>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</si>
  <si>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</si>
  <si>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</si>
  <si>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</si>
  <si>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</si>
  <si>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</si>
  <si>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</si>
  <si>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</si>
  <si>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</si>
  <si>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</si>
  <si>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</si>
  <si>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</si>
  <si>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</si>
  <si>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</si>
  <si>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</si>
  <si>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</si>
  <si>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</si>
  <si>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</si>
  <si>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</si>
  <si>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</si>
  <si>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</si>
  <si>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</si>
  <si>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啓発・普及</t>
    <rPh sb="0" eb="2">
      <t>ケイハツ</t>
    </rPh>
    <rPh sb="3" eb="5">
      <t>フキュウ</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</si>
  <si>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</si>
  <si>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</si>
  <si>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</si>
  <si>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</si>
  <si>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</si>
  <si>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</si>
  <si>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</si>
  <si>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</si>
  <si>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</si>
  <si>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</si>
  <si>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</si>
  <si>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</si>
  <si>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</si>
  <si>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</si>
  <si>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</si>
  <si>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</si>
  <si>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</si>
  <si>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</si>
  <si>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</si>
  <si>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</si>
  <si>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</si>
  <si>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</si>
  <si>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6"/>
  </si>
  <si>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6"/>
  </si>
  <si>
    <t>返還金、他の活動組織への融通額・返還額</t>
    <rPh sb="0" eb="2">
      <t>ヘンカン</t>
    </rPh>
    <rPh sb="2" eb="3">
      <t>キン</t>
    </rPh>
    <phoneticPr fontId="6"/>
  </si>
  <si>
    <t>（様式第１－7号）</t>
    <phoneticPr fontId="3"/>
  </si>
  <si>
    <t>【活動組織から市町村に提出するもの】</t>
    <phoneticPr fontId="3"/>
  </si>
  <si>
    <t>農林水産省様式</t>
    <phoneticPr fontId="3"/>
  </si>
  <si>
    <t>※領収書は、通し番号を記入した上で、必ず保管しておいてください。</t>
    <rPh sb="1" eb="4">
      <t>リョウシュウショ</t>
    </rPh>
    <rPh sb="6" eb="7">
      <t>トオ</t>
    </rPh>
    <rPh sb="8" eb="10">
      <t>バンゴウ</t>
    </rPh>
    <rPh sb="11" eb="13">
      <t>キニュウ</t>
    </rPh>
    <rPh sb="15" eb="16">
      <t>ウエ</t>
    </rPh>
    <rPh sb="18" eb="19">
      <t>カナラ</t>
    </rPh>
    <rPh sb="20" eb="22">
      <t>ホカン</t>
    </rPh>
    <phoneticPr fontId="4"/>
  </si>
  <si>
    <t>3 事務・組織運営等に関する研修、機械の安全使用に関する研修</t>
    <phoneticPr fontId="4"/>
  </si>
  <si>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</si>
  <si>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</si>
  <si>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組織名：</t>
    <rPh sb="0" eb="3">
      <t>ソシキメイ</t>
    </rPh>
    <phoneticPr fontId="4"/>
  </si>
  <si>
    <t>年度　多面的機能支払交付金 金銭出納簿</t>
    <rPh sb="0" eb="2">
      <t>ネンド</t>
    </rPh>
    <phoneticPr fontId="4"/>
  </si>
  <si>
    <r>
      <t>★農地維持・資源向上（共同）の交付金を活用して資源向上（長寿命化）の活動を行った際の費用は、</t>
    </r>
    <r>
      <rPr>
        <u/>
        <sz val="10"/>
        <color theme="1"/>
        <rFont val="HG丸ｺﾞｼｯｸM-PRO"/>
        <family val="3"/>
        <charset val="128"/>
      </rPr>
      <t>区分を「１」</t>
    </r>
    <r>
      <rPr>
        <sz val="10"/>
        <color theme="1"/>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6"/>
  </si>
  <si>
    <t>領収書
等番号</t>
    <rPh sb="4" eb="5">
      <t>トウ</t>
    </rPh>
    <phoneticPr fontId="4"/>
  </si>
  <si>
    <t>【集計】 　</t>
    <rPh sb="1" eb="3">
      <t>シュウケイ</t>
    </rPh>
    <phoneticPr fontId="4"/>
  </si>
  <si>
    <t>農地維持・資源向上（共同）（円）</t>
    <phoneticPr fontId="4"/>
  </si>
  <si>
    <t>資源向上（長寿命化）（円）</t>
    <phoneticPr fontId="4"/>
  </si>
  <si>
    <t>５.外注費</t>
    <rPh sb="2" eb="5">
      <t>ガイチュウヒ</t>
    </rPh>
    <phoneticPr fontId="1"/>
  </si>
  <si>
    <t>６.その他支出</t>
    <rPh sb="4" eb="5">
      <t>タ</t>
    </rPh>
    <rPh sb="5" eb="7">
      <t>シシュツ</t>
    </rPh>
    <phoneticPr fontId="1"/>
  </si>
  <si>
    <t>７.返還</t>
    <rPh sb="2" eb="4">
      <t>ヘンカン</t>
    </rPh>
    <phoneticPr fontId="1"/>
  </si>
  <si>
    <t>前年度からの持越金</t>
    <rPh sb="3" eb="5">
      <t>ニットウ</t>
    </rPh>
    <phoneticPr fontId="6"/>
  </si>
  <si>
    <t>「４ 日当」、「5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加算措置「環境負荷低減の取組に係る支援」の取組を実施する農業者に対する配分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rPh sb="205" eb="207">
      <t>トリクミ</t>
    </rPh>
    <rPh sb="208" eb="210">
      <t>ジッシ</t>
    </rPh>
    <rPh sb="212" eb="215">
      <t>ノウギョウシャ</t>
    </rPh>
    <rPh sb="216" eb="217">
      <t>タイ</t>
    </rPh>
    <rPh sb="219" eb="221">
      <t>ハイブン</t>
    </rPh>
    <phoneticPr fontId="6"/>
  </si>
  <si>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</si>
  <si>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</si>
  <si>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</si>
  <si>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</si>
  <si>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</si>
  <si>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</si>
  <si>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</si>
  <si>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</si>
  <si>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</si>
  <si>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</si>
  <si>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</si>
  <si>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</si>
  <si>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</si>
  <si>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</si>
  <si>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</si>
  <si>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</si>
  <si>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</si>
  <si>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</si>
  <si>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</si>
  <si>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</si>
  <si>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58-2 水管理を通じた環境負荷低減活動の強化</t>
    <rPh sb="5" eb="8">
      <t>ミズカンリ</t>
    </rPh>
    <rPh sb="9" eb="10">
      <t>ツウ</t>
    </rPh>
    <rPh sb="12" eb="18">
      <t>カンキョウフカテイゲン</t>
    </rPh>
    <rPh sb="18" eb="20">
      <t>カツドウ</t>
    </rPh>
    <rPh sb="21" eb="23">
      <t>キョウカ</t>
    </rPh>
    <phoneticPr fontId="4"/>
  </si>
  <si>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</si>
  <si>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4"/>
  </si>
  <si>
    <t>60 広報活動・農村関係人口の拡大</t>
    <rPh sb="8" eb="10">
      <t>ノウソン</t>
    </rPh>
    <rPh sb="10" eb="12">
      <t>カンケイ</t>
    </rPh>
    <rPh sb="12" eb="14">
      <t>ジンコウ</t>
    </rPh>
    <rPh sb="15" eb="17">
      <t>カクダイ</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</si>
  <si>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</si>
  <si>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</si>
  <si>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</si>
  <si>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</si>
  <si>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</si>
  <si>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</si>
  <si>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</si>
  <si>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</si>
  <si>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</si>
  <si>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</si>
  <si>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</si>
  <si>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</si>
  <si>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</si>
  <si>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</si>
  <si>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0" eb="6">
      <t>マルマルカツドウソシキ</t>
    </rPh>
    <phoneticPr fontId="3"/>
  </si>
  <si>
    <t>長寿命化へ
の活用</t>
    <rPh sb="0" eb="4">
      <t>チョウジュミョウカ</t>
    </rPh>
    <rPh sb="7" eb="9">
      <t>カツヨウ</t>
    </rPh>
    <phoneticPr fontId="6"/>
  </si>
  <si>
    <t>【集計】　　　　　　2</t>
    <phoneticPr fontId="3"/>
  </si>
  <si>
    <t>★「分類」欄は、分類番号（１～７）から選択してください。</t>
    <rPh sb="2" eb="4">
      <t>ブンルイ</t>
    </rPh>
    <rPh sb="5" eb="6">
      <t>ラン</t>
    </rPh>
    <rPh sb="8" eb="10">
      <t>ブンルイ</t>
    </rPh>
    <rPh sb="10" eb="12">
      <t>バンゴウ</t>
    </rPh>
    <rPh sb="19" eb="21">
      <t>センタク</t>
    </rPh>
    <phoneticPr fontId="6"/>
  </si>
  <si>
    <t>　</t>
  </si>
  <si>
    <t>領収書
日付</t>
    <rPh sb="0" eb="3">
      <t>リョウシュウショ</t>
    </rPh>
    <phoneticPr fontId="4"/>
  </si>
  <si>
    <t>備　　考</t>
    <phoneticPr fontId="4"/>
  </si>
  <si>
    <t>この線より上に行を挿入してください。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</si>
</sst>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0;&quot;▲ &quot;#,##0"/>
    <numFmt numFmtId="178" formatCode="0_);[Red]\(0\)"/>
    <numFmt numFmtId="179" formatCode="m&quot;月&quot;d&quot;日&quot;;@"/>
    <numFmt numFmtId="180" formatCode="#,##0_);[Red]\(#,##0\)"/>
  </numFmts>
  <fonts count="28"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sz val="6"/>
      <name val="ＭＳ ゴシック"/>
      <family val="3"/>
      <charset val="128"/>
    </font>
    <font>
      <sz val="10"/>
      <name val="メイリオ"/>
      <family val="3"/>
      <charset val="128"/>
    </font>
    <font>
      <sz val="11"/>
      <name val="Meiryo UI"/>
      <family val="3"/>
      <charset val="128"/>
    </font>
    <font>
      <sz val="12"/>
      <color theme="1"/>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0"/>
      <color theme="1"/>
      <name val="HG丸ｺﾞｼｯｸM-PRO"/>
      <family val="3"/>
      <charset val="128"/>
    </font>
    <font>
      <sz val="10"/>
      <color theme="1"/>
      <name val="メイリオ"/>
      <family val="3"/>
      <charset val="128"/>
    </font>
    <font>
      <sz val="11"/>
      <color theme="1"/>
      <name val="メイリオ"/>
      <family val="3"/>
      <charset val="128"/>
    </font>
    <font>
      <b/>
      <sz val="14"/>
      <color theme="1"/>
      <name val="メイリオ"/>
      <family val="3"/>
      <charset val="128"/>
    </font>
    <font>
      <u/>
      <sz val="10"/>
      <color theme="1"/>
      <name val="HG丸ｺﾞｼｯｸM-PRO"/>
      <family val="3"/>
      <charset val="128"/>
    </font>
    <font>
      <i/>
      <sz val="10"/>
      <color theme="1"/>
      <name val="メイリオ"/>
      <family val="3"/>
      <charset val="128"/>
    </font>
    <font>
      <b/>
      <sz val="10"/>
      <color theme="1"/>
      <name val="メイリオ"/>
      <family val="3"/>
      <charset val="128"/>
    </font>
    <font>
      <sz val="9"/>
      <color theme="1"/>
      <name val="メイリオ"/>
      <family val="3"/>
      <charset val="128"/>
    </font>
    <font>
      <sz val="8"/>
      <color theme="1"/>
      <name val="メイリオ"/>
      <family val="3"/>
      <charset val="128"/>
    </font>
    <font>
      <sz val="8"/>
      <color theme="0"/>
      <name val="メイリオ"/>
      <family val="3"/>
      <charset val="128"/>
    </font>
  </fonts>
  <fills count="12">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3A3838"/>
        <bgColor indexed="64"/>
      </patternFill>
    </fill>
  </fills>
  <borders count="71">
    <border>
      <left/>
      <right/>
      <top/>
      <bottom/>
      <diagonal/>
    </border>
    <border>
      <left/>
      <right/>
      <top/>
      <bottom style="thin">
        <color indexed="64"/>
      </bottom>
      <diagonal/>
    </border>
    <border>
      <left style="thin">
        <color theme="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theme="1"/>
      </top>
      <bottom style="thin">
        <color indexed="64"/>
      </bottom>
      <diagonal/>
    </border>
    <border>
      <left style="thin">
        <color indexed="64"/>
      </left>
      <right/>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indexed="64"/>
      </left>
      <right style="thin">
        <color theme="1"/>
      </right>
      <top/>
      <bottom style="thin">
        <color indexed="64"/>
      </bottom>
      <diagonal/>
    </border>
    <border>
      <left style="thin">
        <color theme="1"/>
      </left>
      <right style="thin">
        <color theme="1"/>
      </right>
      <top/>
      <bottom style="thin">
        <color theme="1"/>
      </bottom>
      <diagonal/>
    </border>
    <border diagonalUp="1">
      <left style="thin">
        <color indexed="64"/>
      </left>
      <right style="thin">
        <color indexed="64"/>
      </right>
      <top style="thin">
        <color indexed="64"/>
      </top>
      <bottom/>
      <diagonal style="thin">
        <color indexed="64"/>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theme="1"/>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xf numFmtId="0" fontId="1" fillId="0" borderId="0"/>
    <xf numFmtId="0" fontId="11" fillId="0" borderId="0">
      <alignment vertical="center"/>
    </xf>
  </cellStyleXfs>
  <cellXfs count="266">
    <xf numFmtId="0" fontId="0" fillId="0" borderId="0" xfId="0">
      <alignment vertical="center"/>
    </xf>
    <xf numFmtId="0" fontId="13" fillId="2" borderId="34" xfId="2" applyFont="1" applyFill="1" applyBorder="1">
      <alignment vertical="center"/>
    </xf>
    <xf numFmtId="0" fontId="10" fillId="2" borderId="35" xfId="2" applyFont="1" applyFill="1" applyBorder="1">
      <alignment vertical="center"/>
    </xf>
    <xf numFmtId="0" fontId="10" fillId="2" borderId="36" xfId="2" applyFont="1" applyFill="1" applyBorder="1">
      <alignment vertical="center"/>
    </xf>
    <xf numFmtId="0" fontId="10" fillId="7" borderId="11" xfId="2" applyFont="1" applyFill="1" applyBorder="1" applyAlignment="1">
      <alignment vertical="center" wrapText="1"/>
    </xf>
    <xf numFmtId="0" fontId="10" fillId="7" borderId="8" xfId="2" applyFont="1" applyFill="1" applyBorder="1" applyAlignment="1">
      <alignment vertical="center" wrapText="1"/>
    </xf>
    <xf numFmtId="0" fontId="10" fillId="7" borderId="11" xfId="2" applyFont="1" applyFill="1" applyBorder="1" applyAlignment="1">
      <alignment horizontal="center" vertical="center" wrapText="1"/>
    </xf>
    <xf numFmtId="0" fontId="10" fillId="7" borderId="9" xfId="2" applyFont="1" applyFill="1" applyBorder="1" applyAlignment="1">
      <alignment vertical="center" wrapText="1" shrinkToFit="1"/>
    </xf>
    <xf numFmtId="0" fontId="12" fillId="7" borderId="37" xfId="7" applyFont="1" applyFill="1" applyBorder="1" applyAlignment="1">
      <alignment horizontal="center" vertical="center"/>
    </xf>
    <xf numFmtId="0" fontId="10" fillId="0" borderId="37" xfId="2" applyFont="1" applyBorder="1">
      <alignment vertical="center"/>
    </xf>
    <xf numFmtId="0" fontId="10" fillId="0" borderId="38" xfId="2" applyFont="1" applyBorder="1">
      <alignment vertical="center"/>
    </xf>
    <xf numFmtId="0" fontId="10" fillId="0" borderId="12" xfId="2" applyFont="1" applyBorder="1">
      <alignment vertical="center"/>
    </xf>
    <xf numFmtId="0" fontId="12" fillId="0" borderId="35" xfId="2" applyFont="1" applyBorder="1" applyAlignment="1">
      <alignment vertical="center" wrapText="1"/>
    </xf>
    <xf numFmtId="0" fontId="12" fillId="0" borderId="41" xfId="7" applyFont="1" applyBorder="1">
      <alignment vertical="center"/>
    </xf>
    <xf numFmtId="0" fontId="10" fillId="0" borderId="3" xfId="2" applyFont="1" applyBorder="1">
      <alignment vertical="center"/>
    </xf>
    <xf numFmtId="0" fontId="10" fillId="0" borderId="4" xfId="2" applyFont="1" applyBorder="1">
      <alignment vertical="center"/>
    </xf>
    <xf numFmtId="0" fontId="10" fillId="0" borderId="41" xfId="2" applyFont="1" applyBorder="1">
      <alignment vertical="center"/>
    </xf>
    <xf numFmtId="0" fontId="10" fillId="0" borderId="43" xfId="2" applyFont="1" applyBorder="1">
      <alignment vertical="center"/>
    </xf>
    <xf numFmtId="0" fontId="12" fillId="0" borderId="45" xfId="2" applyFont="1" applyBorder="1">
      <alignment vertical="center"/>
    </xf>
    <xf numFmtId="0" fontId="10" fillId="0" borderId="46" xfId="2" applyFont="1" applyBorder="1">
      <alignment vertical="center"/>
    </xf>
    <xf numFmtId="0" fontId="10" fillId="0" borderId="36" xfId="2" applyFont="1" applyBorder="1">
      <alignment vertical="center"/>
    </xf>
    <xf numFmtId="0" fontId="10" fillId="0" borderId="47" xfId="2" applyFont="1" applyBorder="1">
      <alignment vertical="center"/>
    </xf>
    <xf numFmtId="0" fontId="10" fillId="0" borderId="48" xfId="2" applyFont="1" applyBorder="1">
      <alignment vertical="center"/>
    </xf>
    <xf numFmtId="0" fontId="10" fillId="0" borderId="14" xfId="2" applyFont="1" applyBorder="1" applyAlignment="1">
      <alignment horizontal="left" vertical="center" indent="2"/>
    </xf>
    <xf numFmtId="0" fontId="10" fillId="0" borderId="33" xfId="2" applyFont="1" applyBorder="1" applyAlignment="1">
      <alignment horizontal="left" vertical="center" indent="2"/>
    </xf>
    <xf numFmtId="0" fontId="10" fillId="0" borderId="4" xfId="2" applyFont="1" applyBorder="1" applyAlignment="1">
      <alignment horizontal="left" vertical="center" indent="2"/>
    </xf>
    <xf numFmtId="0" fontId="10" fillId="0" borderId="1" xfId="2" applyFont="1" applyBorder="1" applyAlignment="1">
      <alignment horizontal="left" vertical="center" indent="1"/>
    </xf>
    <xf numFmtId="0" fontId="10" fillId="0" borderId="49" xfId="2" applyFont="1" applyBorder="1" applyAlignment="1">
      <alignment horizontal="left" vertical="center" indent="1"/>
    </xf>
    <xf numFmtId="0" fontId="12" fillId="0" borderId="44" xfId="7" applyFont="1" applyBorder="1">
      <alignment vertical="center"/>
    </xf>
    <xf numFmtId="0" fontId="12" fillId="0" borderId="41" xfId="7" applyFont="1" applyBorder="1" applyAlignment="1">
      <alignment vertical="center" shrinkToFit="1"/>
    </xf>
    <xf numFmtId="0" fontId="10" fillId="6" borderId="11" xfId="2" applyFont="1" applyFill="1" applyBorder="1" applyAlignment="1">
      <alignment horizontal="center" vertical="center" shrinkToFit="1"/>
    </xf>
    <xf numFmtId="0" fontId="12" fillId="0" borderId="40" xfId="7" applyFont="1" applyBorder="1">
      <alignment vertical="center"/>
    </xf>
    <xf numFmtId="0" fontId="10" fillId="0" borderId="43" xfId="2" applyFont="1" applyBorder="1" applyAlignment="1">
      <alignment vertical="center" shrinkToFit="1"/>
    </xf>
    <xf numFmtId="0" fontId="10" fillId="2" borderId="52" xfId="2" applyFont="1" applyFill="1" applyBorder="1">
      <alignment vertical="center"/>
    </xf>
    <xf numFmtId="0" fontId="10" fillId="2" borderId="53" xfId="2" applyFont="1" applyFill="1" applyBorder="1">
      <alignment vertical="center"/>
    </xf>
    <xf numFmtId="0" fontId="17" fillId="8" borderId="0" xfId="7" applyFont="1" applyFill="1">
      <alignment vertical="center"/>
    </xf>
    <xf numFmtId="0" fontId="17" fillId="8" borderId="0" xfId="2" applyFont="1" applyFill="1">
      <alignment vertical="center"/>
    </xf>
    <xf numFmtId="0" fontId="12" fillId="0" borderId="0" xfId="7" applyFont="1">
      <alignment vertical="center"/>
    </xf>
    <xf numFmtId="0" fontId="15" fillId="0" borderId="42" xfId="2" applyFont="1" applyBorder="1" applyAlignment="1">
      <alignment vertical="center" wrapText="1"/>
    </xf>
    <xf numFmtId="0" fontId="10" fillId="0" borderId="0" xfId="2" applyFont="1" applyAlignment="1">
      <alignment horizontal="left" vertical="center" indent="2"/>
    </xf>
    <xf numFmtId="0" fontId="10" fillId="0" borderId="0" xfId="2" applyFont="1" applyAlignment="1">
      <alignment horizontal="center" vertical="center"/>
    </xf>
    <xf numFmtId="0" fontId="10" fillId="0" borderId="0" xfId="2" applyFont="1" applyAlignment="1">
      <alignment vertical="center" shrinkToFit="1"/>
    </xf>
    <xf numFmtId="0" fontId="10" fillId="0" borderId="41" xfId="7" applyFont="1" applyBorder="1">
      <alignment vertical="center"/>
    </xf>
    <xf numFmtId="0" fontId="21" fillId="2" borderId="0" xfId="2" applyFont="1" applyFill="1" applyAlignment="1" applyProtection="1">
      <alignment horizontal="center" vertical="center"/>
      <protection locked="0"/>
    </xf>
    <xf numFmtId="176" fontId="20" fillId="2" borderId="2" xfId="3" applyNumberFormat="1" applyFont="1" applyFill="1" applyBorder="1" applyAlignment="1" applyProtection="1">
      <alignment horizontal="center" vertical="center" shrinkToFit="1"/>
      <protection locked="0"/>
    </xf>
    <xf numFmtId="0" fontId="20" fillId="2" borderId="3" xfId="3" applyFont="1" applyFill="1" applyBorder="1" applyAlignment="1" applyProtection="1">
      <alignment vertical="center" shrinkToFit="1"/>
      <protection locked="0"/>
    </xf>
    <xf numFmtId="56" fontId="19" fillId="2" borderId="8" xfId="3" applyNumberFormat="1" applyFont="1" applyFill="1" applyBorder="1" applyAlignment="1" applyProtection="1">
      <alignment vertical="center" wrapText="1"/>
      <protection locked="0"/>
    </xf>
    <xf numFmtId="178" fontId="19" fillId="2" borderId="10" xfId="3" applyNumberFormat="1" applyFont="1" applyFill="1" applyBorder="1" applyAlignment="1" applyProtection="1">
      <alignment horizontal="center" vertical="center" wrapText="1"/>
      <protection locked="0"/>
    </xf>
    <xf numFmtId="177" fontId="20" fillId="2" borderId="5" xfId="1" applyNumberFormat="1" applyFont="1" applyFill="1" applyBorder="1" applyAlignment="1" applyProtection="1">
      <alignment horizontal="right" vertical="center" shrinkToFit="1"/>
      <protection locked="0"/>
    </xf>
    <xf numFmtId="177" fontId="20" fillId="2" borderId="3" xfId="1" applyNumberFormat="1" applyFont="1" applyFill="1" applyBorder="1" applyAlignment="1" applyProtection="1">
      <alignment horizontal="right" vertical="center" shrinkToFit="1"/>
      <protection locked="0"/>
    </xf>
    <xf numFmtId="178" fontId="20" fillId="2" borderId="5" xfId="3" applyNumberFormat="1" applyFont="1" applyFill="1" applyBorder="1" applyAlignment="1" applyProtection="1">
      <alignment horizontal="center" vertical="center"/>
      <protection locked="0"/>
    </xf>
    <xf numFmtId="176" fontId="20" fillId="2" borderId="3" xfId="3" applyNumberFormat="1" applyFont="1" applyFill="1" applyBorder="1" applyAlignment="1" applyProtection="1">
      <alignment horizontal="center" vertical="center" shrinkToFit="1"/>
      <protection locked="0"/>
    </xf>
    <xf numFmtId="0" fontId="19" fillId="2" borderId="54" xfId="3" applyFont="1" applyFill="1" applyBorder="1" applyAlignment="1" applyProtection="1">
      <alignment horizontal="center" vertical="center"/>
      <protection locked="0"/>
    </xf>
    <xf numFmtId="0" fontId="19" fillId="2" borderId="55" xfId="3" applyFont="1" applyFill="1" applyBorder="1" applyAlignment="1" applyProtection="1">
      <alignment horizontal="center" vertical="center"/>
      <protection locked="0"/>
    </xf>
    <xf numFmtId="0" fontId="10" fillId="5" borderId="0" xfId="2" applyFont="1" applyFill="1" applyAlignment="1">
      <alignment horizontal="center" vertical="center"/>
    </xf>
    <xf numFmtId="0" fontId="10" fillId="7" borderId="0" xfId="2" applyFont="1" applyFill="1" applyAlignment="1">
      <alignment vertical="center" wrapText="1"/>
    </xf>
    <xf numFmtId="0" fontId="10" fillId="0" borderId="38" xfId="2" applyFont="1" applyBorder="1" applyAlignment="1">
      <alignment vertical="center" shrinkToFit="1"/>
    </xf>
    <xf numFmtId="0" fontId="10" fillId="0" borderId="37" xfId="2" applyFont="1" applyBorder="1" applyAlignment="1">
      <alignment vertical="center" shrinkToFit="1"/>
    </xf>
    <xf numFmtId="0" fontId="10" fillId="0" borderId="39" xfId="2" applyFont="1" applyBorder="1">
      <alignment vertical="center"/>
    </xf>
    <xf numFmtId="0" fontId="10" fillId="0" borderId="11" xfId="2" applyFont="1" applyBorder="1">
      <alignment vertical="center"/>
    </xf>
    <xf numFmtId="0" fontId="12" fillId="0" borderId="50" xfId="7" applyFont="1" applyBorder="1">
      <alignment vertical="center"/>
    </xf>
    <xf numFmtId="0" fontId="10" fillId="0" borderId="41" xfId="2" applyFont="1" applyBorder="1" applyAlignment="1">
      <alignment vertical="center" shrinkToFit="1"/>
    </xf>
    <xf numFmtId="0" fontId="10" fillId="0" borderId="57" xfId="2" applyFont="1" applyBorder="1">
      <alignment vertical="center"/>
    </xf>
    <xf numFmtId="0" fontId="15" fillId="0" borderId="58" xfId="2" applyFont="1" applyBorder="1" applyAlignment="1">
      <alignment vertical="center" wrapText="1"/>
    </xf>
    <xf numFmtId="0" fontId="10" fillId="7" borderId="12" xfId="2" applyFont="1" applyFill="1" applyBorder="1">
      <alignment vertical="center"/>
    </xf>
    <xf numFmtId="0" fontId="10" fillId="7" borderId="11" xfId="2" applyFont="1" applyFill="1" applyBorder="1">
      <alignment vertical="center"/>
    </xf>
    <xf numFmtId="0" fontId="10" fillId="0" borderId="8" xfId="2" applyFont="1" applyBorder="1">
      <alignment vertical="center"/>
    </xf>
    <xf numFmtId="0" fontId="10" fillId="0" borderId="0" xfId="2" applyFont="1" applyAlignment="1">
      <alignment horizontal="center" vertical="center" shrinkToFit="1"/>
    </xf>
    <xf numFmtId="0" fontId="12" fillId="0" borderId="50" xfId="7" applyFont="1" applyBorder="1" applyAlignment="1">
      <alignment horizontal="right" vertical="center"/>
    </xf>
    <xf numFmtId="49" fontId="10" fillId="0" borderId="41" xfId="2" applyNumberFormat="1" applyFont="1" applyBorder="1" applyAlignment="1">
      <alignment horizontal="right" vertical="center"/>
    </xf>
    <xf numFmtId="49" fontId="10" fillId="0" borderId="0" xfId="2" applyNumberFormat="1" applyFont="1" applyAlignment="1">
      <alignment horizontal="right" vertical="center"/>
    </xf>
    <xf numFmtId="0" fontId="12" fillId="0" borderId="57" xfId="7" applyFont="1" applyBorder="1">
      <alignment vertical="center"/>
    </xf>
    <xf numFmtId="0" fontId="10" fillId="2" borderId="59" xfId="2" applyFont="1" applyFill="1" applyBorder="1">
      <alignment vertical="center"/>
    </xf>
    <xf numFmtId="0" fontId="10" fillId="2" borderId="60" xfId="2" applyFont="1" applyFill="1" applyBorder="1">
      <alignment vertical="center"/>
    </xf>
    <xf numFmtId="0" fontId="12" fillId="0" borderId="11" xfId="7" applyFont="1" applyBorder="1" applyAlignment="1">
      <alignment horizontal="right" vertical="center"/>
    </xf>
    <xf numFmtId="0" fontId="12" fillId="0" borderId="11" xfId="7" applyFont="1" applyBorder="1">
      <alignment vertical="center"/>
    </xf>
    <xf numFmtId="0" fontId="16" fillId="0" borderId="14" xfId="2" applyFont="1" applyBorder="1">
      <alignment vertical="center"/>
    </xf>
    <xf numFmtId="0" fontId="16" fillId="0" borderId="0" xfId="2" applyFont="1">
      <alignment vertical="center"/>
    </xf>
    <xf numFmtId="0" fontId="16" fillId="0" borderId="33" xfId="2" applyFont="1" applyBorder="1">
      <alignment vertical="center"/>
    </xf>
    <xf numFmtId="0" fontId="10" fillId="0" borderId="14" xfId="2" applyFont="1" applyBorder="1" applyAlignment="1">
      <alignment horizontal="left" vertical="center" indent="1"/>
    </xf>
    <xf numFmtId="0" fontId="10" fillId="0" borderId="0" xfId="2" applyFont="1" applyAlignment="1">
      <alignment horizontal="left" vertical="center" indent="1"/>
    </xf>
    <xf numFmtId="0" fontId="10" fillId="0" borderId="33" xfId="2" applyFont="1" applyBorder="1" applyAlignment="1">
      <alignment horizontal="left" vertical="center" indent="1"/>
    </xf>
    <xf numFmtId="0" fontId="16" fillId="0" borderId="14" xfId="2" applyFont="1" applyBorder="1" applyAlignment="1">
      <alignment horizontal="left" vertical="center" indent="2"/>
    </xf>
    <xf numFmtId="0" fontId="16" fillId="0" borderId="0" xfId="2" applyFont="1" applyAlignment="1">
      <alignment horizontal="left" vertical="center" indent="2"/>
    </xf>
    <xf numFmtId="0" fontId="16" fillId="0" borderId="33" xfId="2" applyFont="1" applyBorder="1" applyAlignment="1">
      <alignment horizontal="left" vertical="center" indent="2"/>
    </xf>
    <xf numFmtId="0" fontId="10" fillId="0" borderId="14" xfId="2" applyFont="1" applyBorder="1">
      <alignment vertical="center"/>
    </xf>
    <xf numFmtId="0" fontId="10" fillId="0" borderId="0" xfId="2" applyFont="1">
      <alignment vertical="center"/>
    </xf>
    <xf numFmtId="0" fontId="10" fillId="0" borderId="33" xfId="2" applyFont="1" applyBorder="1">
      <alignment vertical="center"/>
    </xf>
    <xf numFmtId="0" fontId="12" fillId="7" borderId="39" xfId="7" applyFont="1" applyFill="1" applyBorder="1" applyAlignment="1">
      <alignment horizontal="center" vertical="center"/>
    </xf>
    <xf numFmtId="0" fontId="10" fillId="2" borderId="39" xfId="2" applyFont="1" applyFill="1" applyBorder="1" applyAlignment="1">
      <alignment vertical="center" shrinkToFit="1"/>
    </xf>
    <xf numFmtId="0" fontId="10" fillId="2" borderId="41" xfId="2" applyFont="1" applyFill="1" applyBorder="1" applyAlignment="1">
      <alignment vertical="center" shrinkToFit="1"/>
    </xf>
    <xf numFmtId="0" fontId="10" fillId="0" borderId="44" xfId="2" applyFont="1" applyBorder="1">
      <alignment vertical="center"/>
    </xf>
    <xf numFmtId="0" fontId="10" fillId="0" borderId="61" xfId="2" applyFont="1" applyBorder="1" applyAlignment="1">
      <alignment vertical="center" shrinkToFit="1"/>
    </xf>
    <xf numFmtId="0" fontId="10" fillId="0" borderId="44" xfId="2" applyFont="1" applyBorder="1" applyAlignment="1">
      <alignment vertical="center" shrinkToFit="1"/>
    </xf>
    <xf numFmtId="0" fontId="10" fillId="2" borderId="44" xfId="2" applyFont="1" applyFill="1" applyBorder="1" applyAlignment="1">
      <alignment vertical="center" shrinkToFit="1"/>
    </xf>
    <xf numFmtId="0" fontId="10" fillId="10" borderId="46" xfId="2" applyFont="1" applyFill="1" applyBorder="1">
      <alignment vertical="center"/>
    </xf>
    <xf numFmtId="0" fontId="10" fillId="2" borderId="48" xfId="2" applyFont="1" applyFill="1" applyBorder="1" applyAlignment="1">
      <alignment vertical="center" shrinkToFit="1"/>
    </xf>
    <xf numFmtId="0" fontId="10" fillId="2" borderId="62" xfId="2" applyFont="1" applyFill="1" applyBorder="1" applyAlignment="1">
      <alignment vertical="center" shrinkToFit="1"/>
    </xf>
    <xf numFmtId="0" fontId="10" fillId="2" borderId="46" xfId="2" applyFont="1" applyFill="1" applyBorder="1" applyAlignment="1">
      <alignment vertical="center" shrinkToFit="1"/>
    </xf>
    <xf numFmtId="0" fontId="20" fillId="0" borderId="11" xfId="7" applyFont="1" applyBorder="1">
      <alignment vertical="center"/>
    </xf>
    <xf numFmtId="0" fontId="10" fillId="0" borderId="51" xfId="2" applyFont="1" applyBorder="1">
      <alignment vertical="center"/>
    </xf>
    <xf numFmtId="0" fontId="10" fillId="0" borderId="7" xfId="2" applyFont="1" applyBorder="1">
      <alignment vertical="center"/>
    </xf>
    <xf numFmtId="0" fontId="10" fillId="0" borderId="63" xfId="2" applyFont="1" applyBorder="1">
      <alignment vertical="center"/>
    </xf>
    <xf numFmtId="0" fontId="12" fillId="0" borderId="43" xfId="7" applyFont="1" applyBorder="1" applyAlignment="1">
      <alignment vertical="center" shrinkToFit="1"/>
    </xf>
    <xf numFmtId="0" fontId="10" fillId="2" borderId="48" xfId="2" applyFont="1" applyFill="1" applyBorder="1">
      <alignment vertical="center"/>
    </xf>
    <xf numFmtId="0" fontId="10" fillId="0" borderId="11" xfId="2" applyFont="1" applyBorder="1" applyAlignment="1">
      <alignment horizontal="right" vertical="center"/>
    </xf>
    <xf numFmtId="0" fontId="10" fillId="2" borderId="64" xfId="2" applyFont="1" applyFill="1" applyBorder="1">
      <alignment vertical="center"/>
    </xf>
    <xf numFmtId="0" fontId="10" fillId="2" borderId="65" xfId="2" applyFont="1" applyFill="1" applyBorder="1">
      <alignment vertical="center"/>
    </xf>
    <xf numFmtId="38" fontId="19" fillId="3" borderId="4" xfId="1" applyFont="1" applyFill="1" applyBorder="1" applyAlignment="1" applyProtection="1">
      <alignment horizontal="right" vertical="center" wrapText="1" shrinkToFit="1" readingOrder="1"/>
    </xf>
    <xf numFmtId="38" fontId="19" fillId="3" borderId="26" xfId="1" applyFont="1" applyFill="1" applyBorder="1" applyAlignment="1" applyProtection="1">
      <alignment horizontal="right" vertical="center" shrinkToFit="1" readingOrder="1"/>
    </xf>
    <xf numFmtId="38" fontId="19" fillId="3" borderId="27" xfId="1" applyFont="1" applyFill="1" applyBorder="1" applyAlignment="1" applyProtection="1">
      <alignment horizontal="right" vertical="center" shrinkToFit="1" readingOrder="1"/>
    </xf>
    <xf numFmtId="38" fontId="19" fillId="3" borderId="26" xfId="1" applyFont="1" applyFill="1" applyBorder="1" applyAlignment="1" applyProtection="1">
      <alignment vertical="center" wrapText="1"/>
    </xf>
    <xf numFmtId="38" fontId="19" fillId="3" borderId="11" xfId="1" applyFont="1" applyFill="1" applyBorder="1" applyAlignment="1" applyProtection="1">
      <alignment vertical="center" wrapText="1" shrinkToFit="1" readingOrder="1"/>
    </xf>
    <xf numFmtId="38" fontId="19" fillId="3" borderId="30" xfId="1" applyFont="1" applyFill="1" applyBorder="1" applyAlignment="1" applyProtection="1">
      <alignment vertical="center" shrinkToFit="1" readingOrder="1"/>
    </xf>
    <xf numFmtId="56" fontId="19" fillId="2" borderId="4" xfId="3" applyNumberFormat="1" applyFont="1" applyFill="1" applyBorder="1" applyAlignment="1" applyProtection="1">
      <alignment vertical="center" wrapText="1"/>
      <protection locked="0"/>
    </xf>
    <xf numFmtId="178" fontId="19" fillId="2" borderId="6" xfId="3" applyNumberFormat="1" applyFont="1" applyFill="1" applyBorder="1" applyAlignment="1" applyProtection="1">
      <alignment horizontal="center" vertical="center" wrapText="1"/>
      <protection locked="0"/>
    </xf>
    <xf numFmtId="38" fontId="19" fillId="3" borderId="4" xfId="1" applyFont="1" applyFill="1" applyBorder="1" applyAlignment="1" applyProtection="1">
      <alignment horizontal="right" vertical="center" shrinkToFit="1" readingOrder="1"/>
    </xf>
    <xf numFmtId="38" fontId="19" fillId="3" borderId="68" xfId="1" applyFont="1" applyFill="1" applyBorder="1" applyAlignment="1" applyProtection="1">
      <alignment horizontal="right" vertical="center" shrinkToFit="1" readingOrder="1"/>
    </xf>
    <xf numFmtId="176" fontId="20" fillId="11" borderId="69" xfId="3" applyNumberFormat="1" applyFont="1" applyFill="1" applyBorder="1" applyAlignment="1" applyProtection="1">
      <alignment horizontal="center" vertical="center" shrinkToFit="1"/>
      <protection locked="0"/>
    </xf>
    <xf numFmtId="0" fontId="20" fillId="11" borderId="69" xfId="3" applyFont="1" applyFill="1" applyBorder="1" applyAlignment="1" applyProtection="1">
      <alignment vertical="center" shrinkToFit="1"/>
      <protection locked="0"/>
    </xf>
    <xf numFmtId="178" fontId="19" fillId="11" borderId="70" xfId="3" applyNumberFormat="1" applyFont="1" applyFill="1" applyBorder="1" applyAlignment="1" applyProtection="1">
      <alignment horizontal="center" vertical="center" wrapText="1"/>
      <protection locked="0"/>
    </xf>
    <xf numFmtId="177" fontId="20" fillId="11" borderId="5" xfId="1" applyNumberFormat="1" applyFont="1" applyFill="1" applyBorder="1" applyAlignment="1" applyProtection="1">
      <alignment horizontal="right" vertical="center" shrinkToFit="1"/>
      <protection locked="0"/>
    </xf>
    <xf numFmtId="177" fontId="20" fillId="11" borderId="3" xfId="1" applyNumberFormat="1" applyFont="1" applyFill="1" applyBorder="1" applyAlignment="1" applyProtection="1">
      <alignment horizontal="right" vertical="center" shrinkToFit="1"/>
      <protection locked="0"/>
    </xf>
    <xf numFmtId="178" fontId="20" fillId="11" borderId="5" xfId="3" applyNumberFormat="1" applyFont="1" applyFill="1" applyBorder="1" applyAlignment="1" applyProtection="1">
      <alignment horizontal="center" vertical="center"/>
      <protection locked="0"/>
    </xf>
    <xf numFmtId="176" fontId="20" fillId="11" borderId="3" xfId="3" applyNumberFormat="1" applyFont="1" applyFill="1" applyBorder="1" applyAlignment="1" applyProtection="1">
      <alignment horizontal="center" vertical="center" shrinkToFit="1"/>
      <protection locked="0"/>
    </xf>
    <xf numFmtId="0" fontId="19" fillId="11" borderId="54" xfId="3" applyFont="1" applyFill="1" applyBorder="1" applyAlignment="1" applyProtection="1">
      <alignment horizontal="center" vertical="center"/>
      <protection locked="0"/>
    </xf>
    <xf numFmtId="0" fontId="19" fillId="11" borderId="55" xfId="3" applyFont="1" applyFill="1" applyBorder="1" applyAlignment="1" applyProtection="1">
      <alignment horizontal="center" vertical="center"/>
      <protection locked="0"/>
    </xf>
    <xf numFmtId="56" fontId="27" fillId="11" borderId="69" xfId="3" applyNumberFormat="1" applyFont="1" applyFill="1" applyBorder="1" applyAlignment="1" applyProtection="1">
      <alignment vertical="center" wrapText="1"/>
      <protection locked="0"/>
    </xf>
    <xf numFmtId="38" fontId="20" fillId="3" borderId="6" xfId="1" applyFont="1" applyFill="1" applyBorder="1" applyAlignment="1" applyProtection="1">
      <alignment horizontal="right" vertical="center" shrinkToFit="1"/>
      <protection locked="0"/>
    </xf>
    <xf numFmtId="38" fontId="20" fillId="11" borderId="6" xfId="1" applyFont="1" applyFill="1" applyBorder="1" applyAlignment="1" applyProtection="1">
      <alignment horizontal="right" vertical="center" shrinkToFit="1"/>
      <protection locked="0"/>
    </xf>
    <xf numFmtId="38" fontId="20" fillId="3" borderId="20" xfId="1" applyFont="1" applyFill="1" applyBorder="1" applyAlignment="1" applyProtection="1">
      <alignment horizontal="right" vertical="center" shrinkToFit="1"/>
    </xf>
    <xf numFmtId="0" fontId="19" fillId="0" borderId="0" xfId="3" applyFont="1" applyAlignment="1" applyProtection="1">
      <alignment wrapText="1"/>
      <protection locked="0"/>
    </xf>
    <xf numFmtId="0" fontId="19" fillId="0" borderId="0" xfId="3" applyFont="1" applyProtection="1">
      <protection locked="0"/>
    </xf>
    <xf numFmtId="0" fontId="7" fillId="0" borderId="0" xfId="3" applyFont="1" applyProtection="1">
      <protection locked="0"/>
    </xf>
    <xf numFmtId="0" fontId="9" fillId="0" borderId="0" xfId="2" applyFont="1" applyProtection="1">
      <alignment vertical="center"/>
      <protection locked="0"/>
    </xf>
    <xf numFmtId="0" fontId="20" fillId="0" borderId="0" xfId="2" applyFont="1" applyAlignment="1" applyProtection="1">
      <alignment horizontal="right" vertical="center"/>
      <protection locked="0"/>
    </xf>
    <xf numFmtId="0" fontId="2" fillId="0" borderId="0" xfId="2" applyFont="1" applyProtection="1">
      <alignment vertical="center"/>
      <protection locked="0"/>
    </xf>
    <xf numFmtId="0" fontId="25" fillId="4" borderId="3" xfId="3" applyFont="1" applyFill="1" applyBorder="1" applyAlignment="1" applyProtection="1">
      <alignment horizontal="center" vertical="center" wrapText="1"/>
      <protection locked="0"/>
    </xf>
    <xf numFmtId="0" fontId="20" fillId="4" borderId="3" xfId="3" applyFont="1" applyFill="1" applyBorder="1" applyAlignment="1" applyProtection="1">
      <alignment horizontal="center" vertical="center" wrapText="1"/>
      <protection locked="0"/>
    </xf>
    <xf numFmtId="0" fontId="20" fillId="4" borderId="4" xfId="3" applyFont="1" applyFill="1" applyBorder="1" applyAlignment="1" applyProtection="1">
      <alignment horizontal="center" vertical="center" wrapText="1"/>
      <protection locked="0"/>
    </xf>
    <xf numFmtId="0" fontId="20" fillId="4" borderId="3" xfId="3" applyFont="1" applyFill="1" applyBorder="1" applyAlignment="1" applyProtection="1">
      <alignment horizontal="center" vertical="center" wrapText="1" shrinkToFit="1"/>
      <protection locked="0"/>
    </xf>
    <xf numFmtId="0" fontId="19" fillId="4" borderId="3" xfId="3" applyFont="1" applyFill="1" applyBorder="1" applyAlignment="1" applyProtection="1">
      <alignment horizontal="center" vertical="center" wrapText="1"/>
      <protection locked="0"/>
    </xf>
    <xf numFmtId="0" fontId="26" fillId="4" borderId="3" xfId="3" applyFont="1" applyFill="1" applyBorder="1" applyAlignment="1" applyProtection="1">
      <alignment horizontal="center" vertical="center" wrapText="1"/>
      <protection locked="0"/>
    </xf>
    <xf numFmtId="0" fontId="20" fillId="0" borderId="15" xfId="3" applyFont="1" applyBorder="1" applyAlignment="1" applyProtection="1">
      <alignment vertical="center"/>
      <protection locked="0"/>
    </xf>
    <xf numFmtId="0" fontId="20" fillId="0" borderId="16" xfId="3" applyFont="1" applyBorder="1" applyAlignment="1" applyProtection="1">
      <alignment vertical="center"/>
      <protection locked="0"/>
    </xf>
    <xf numFmtId="0" fontId="20" fillId="0" borderId="17" xfId="3" applyFont="1" applyBorder="1" applyAlignment="1" applyProtection="1">
      <alignment vertical="center"/>
      <protection locked="0"/>
    </xf>
    <xf numFmtId="0" fontId="20" fillId="0" borderId="21" xfId="3" applyFont="1" applyBorder="1" applyAlignment="1" applyProtection="1">
      <alignment vertical="center"/>
      <protection locked="0"/>
    </xf>
    <xf numFmtId="176" fontId="20" fillId="0" borderId="22" xfId="3" applyNumberFormat="1" applyFont="1" applyBorder="1" applyAlignment="1" applyProtection="1">
      <alignment vertical="center"/>
      <protection locked="0"/>
    </xf>
    <xf numFmtId="0" fontId="20" fillId="0" borderId="23" xfId="3" applyFont="1" applyBorder="1" applyAlignment="1" applyProtection="1">
      <alignment vertical="center"/>
      <protection locked="0"/>
    </xf>
    <xf numFmtId="0" fontId="19" fillId="0" borderId="24" xfId="3" applyFont="1" applyBorder="1" applyProtection="1">
      <protection locked="0"/>
    </xf>
    <xf numFmtId="0" fontId="18" fillId="0" borderId="0" xfId="3" applyFont="1" applyAlignment="1" applyProtection="1">
      <alignment horizontal="left" vertical="center"/>
      <protection locked="0"/>
    </xf>
    <xf numFmtId="0" fontId="19" fillId="0" borderId="0" xfId="3" applyFont="1" applyAlignment="1" applyProtection="1">
      <alignment horizontal="left" vertical="center" wrapText="1"/>
      <protection locked="0"/>
    </xf>
    <xf numFmtId="0" fontId="19" fillId="0" borderId="0" xfId="3" applyFont="1" applyAlignment="1" applyProtection="1">
      <alignment horizontal="center" vertical="center"/>
      <protection locked="0"/>
    </xf>
    <xf numFmtId="38" fontId="23" fillId="0" borderId="0" xfId="4" applyFont="1" applyFill="1" applyBorder="1" applyAlignment="1" applyProtection="1">
      <alignment vertical="center"/>
      <protection locked="0"/>
    </xf>
    <xf numFmtId="38" fontId="19" fillId="0" borderId="0" xfId="4" applyFont="1" applyFill="1" applyBorder="1" applyAlignment="1" applyProtection="1">
      <alignment vertical="center"/>
      <protection locked="0"/>
    </xf>
    <xf numFmtId="0" fontId="19" fillId="0" borderId="0" xfId="3" applyFont="1" applyAlignment="1" applyProtection="1">
      <alignment vertical="center"/>
      <protection locked="0"/>
    </xf>
    <xf numFmtId="0" fontId="7" fillId="0" borderId="0" xfId="3" applyFont="1" applyAlignment="1" applyProtection="1">
      <alignment wrapText="1"/>
      <protection locked="0"/>
    </xf>
    <xf numFmtId="0" fontId="18" fillId="0" borderId="11" xfId="6" applyFont="1" applyBorder="1" applyAlignment="1">
      <alignment horizontal="center" vertical="center" wrapText="1" shrinkToFit="1"/>
    </xf>
    <xf numFmtId="0" fontId="18" fillId="0" borderId="3" xfId="6" applyFont="1" applyBorder="1" applyAlignment="1">
      <alignment horizontal="center" vertical="center" wrapText="1" shrinkToFit="1"/>
    </xf>
    <xf numFmtId="38" fontId="20" fillId="3" borderId="18" xfId="1" applyFont="1" applyFill="1" applyBorder="1" applyAlignment="1" applyProtection="1">
      <alignment horizontal="right" vertical="center" shrinkToFit="1"/>
    </xf>
    <xf numFmtId="38" fontId="20" fillId="3" borderId="19" xfId="1" applyFont="1" applyFill="1" applyBorder="1" applyAlignment="1" applyProtection="1">
      <alignment horizontal="right" vertical="center" shrinkToFit="1"/>
    </xf>
    <xf numFmtId="0" fontId="9" fillId="0" borderId="0" xfId="3" applyFont="1"/>
    <xf numFmtId="0" fontId="19" fillId="0" borderId="0" xfId="3" applyFont="1" applyAlignment="1">
      <alignment wrapText="1"/>
    </xf>
    <xf numFmtId="0" fontId="19" fillId="0" borderId="0" xfId="3" applyFont="1"/>
    <xf numFmtId="0" fontId="9" fillId="0" borderId="0" xfId="2" applyFont="1" applyAlignment="1">
      <alignment horizontal="left" vertical="top"/>
    </xf>
    <xf numFmtId="0" fontId="9" fillId="0" borderId="0" xfId="2" applyFont="1" applyAlignment="1">
      <alignment horizontal="left" wrapText="1"/>
    </xf>
    <xf numFmtId="0" fontId="9" fillId="0" borderId="0" xfId="2" applyFont="1" applyAlignment="1">
      <alignment horizontal="left"/>
    </xf>
    <xf numFmtId="179" fontId="24" fillId="0" borderId="1" xfId="5" applyNumberFormat="1" applyFont="1" applyBorder="1" applyAlignment="1">
      <alignment vertical="center"/>
    </xf>
    <xf numFmtId="0" fontId="24" fillId="0" borderId="1" xfId="5" applyFont="1" applyBorder="1" applyAlignment="1">
      <alignment vertical="center"/>
    </xf>
    <xf numFmtId="0" fontId="24" fillId="0" borderId="0" xfId="5" applyFont="1" applyAlignment="1">
      <alignment vertical="center"/>
    </xf>
    <xf numFmtId="0" fontId="7" fillId="0" borderId="0" xfId="3" applyFont="1"/>
    <xf numFmtId="0" fontId="18" fillId="0" borderId="0" xfId="3" applyFont="1" applyAlignment="1">
      <alignment horizontal="left" vertical="center"/>
    </xf>
    <xf numFmtId="0" fontId="19" fillId="0" borderId="0" xfId="3" applyFont="1" applyAlignment="1">
      <alignment horizontal="left" vertical="center" wrapText="1"/>
    </xf>
    <xf numFmtId="0" fontId="19" fillId="0" borderId="0" xfId="3" applyFont="1" applyAlignment="1">
      <alignment horizontal="center" vertical="center"/>
    </xf>
    <xf numFmtId="38" fontId="23" fillId="0" borderId="0" xfId="4" applyFont="1" applyFill="1" applyBorder="1" applyAlignment="1" applyProtection="1">
      <alignment vertical="center"/>
    </xf>
    <xf numFmtId="38" fontId="19" fillId="0" borderId="0" xfId="4" applyFont="1" applyFill="1" applyBorder="1" applyAlignment="1" applyProtection="1">
      <alignment vertical="center"/>
    </xf>
    <xf numFmtId="0" fontId="19" fillId="0" borderId="0" xfId="3" applyFont="1" applyAlignment="1">
      <alignment vertical="center"/>
    </xf>
    <xf numFmtId="0" fontId="5" fillId="0" borderId="0" xfId="5" applyFont="1"/>
    <xf numFmtId="0" fontId="18" fillId="0" borderId="0" xfId="3" applyFont="1" applyAlignment="1">
      <alignment horizontal="left" vertical="center" wrapText="1"/>
    </xf>
    <xf numFmtId="0" fontId="9" fillId="0" borderId="0" xfId="2" applyFont="1">
      <alignment vertical="center"/>
    </xf>
    <xf numFmtId="0" fontId="5" fillId="0" borderId="0" xfId="3" applyFont="1"/>
    <xf numFmtId="0" fontId="19" fillId="4" borderId="8" xfId="5" applyFont="1" applyFill="1" applyBorder="1" applyAlignment="1">
      <alignment horizontal="center" vertical="center" wrapText="1" shrinkToFit="1" readingOrder="1"/>
    </xf>
    <xf numFmtId="0" fontId="19" fillId="0" borderId="33" xfId="5" applyFont="1" applyBorder="1" applyAlignment="1">
      <alignment vertical="center" shrinkToFit="1"/>
    </xf>
    <xf numFmtId="0" fontId="19" fillId="4" borderId="11" xfId="5" applyFont="1" applyFill="1" applyBorder="1" applyAlignment="1">
      <alignment vertical="center" shrinkToFit="1"/>
    </xf>
    <xf numFmtId="0" fontId="19" fillId="0" borderId="14" xfId="5" applyFont="1" applyBorder="1" applyAlignment="1">
      <alignment vertical="center" wrapText="1" shrinkToFit="1" readingOrder="1"/>
    </xf>
    <xf numFmtId="0" fontId="19" fillId="4" borderId="11" xfId="6" applyFont="1" applyFill="1" applyBorder="1" applyAlignment="1">
      <alignment vertical="center" wrapText="1"/>
    </xf>
    <xf numFmtId="0" fontId="19" fillId="0" borderId="14" xfId="6" applyFont="1" applyBorder="1" applyAlignment="1">
      <alignment vertical="center" wrapText="1"/>
    </xf>
    <xf numFmtId="0" fontId="19" fillId="0" borderId="8" xfId="3" applyFont="1" applyBorder="1"/>
    <xf numFmtId="0" fontId="19" fillId="0" borderId="25" xfId="3" applyFont="1" applyBorder="1"/>
    <xf numFmtId="0" fontId="19" fillId="0" borderId="33" xfId="3" applyFont="1" applyBorder="1"/>
    <xf numFmtId="0" fontId="19" fillId="0" borderId="11" xfId="3" applyFont="1" applyBorder="1"/>
    <xf numFmtId="38" fontId="19" fillId="0" borderId="14" xfId="1" applyFont="1" applyFill="1" applyBorder="1" applyAlignment="1" applyProtection="1">
      <alignment vertical="center" wrapText="1"/>
    </xf>
    <xf numFmtId="38" fontId="19" fillId="0" borderId="14" xfId="1" applyFont="1" applyFill="1" applyBorder="1" applyAlignment="1" applyProtection="1">
      <alignment vertical="center" wrapText="1" shrinkToFit="1" readingOrder="1"/>
    </xf>
    <xf numFmtId="0" fontId="19" fillId="0" borderId="12" xfId="5" applyFont="1" applyBorder="1" applyAlignment="1">
      <alignment vertical="center" shrinkToFit="1"/>
    </xf>
    <xf numFmtId="0" fontId="19" fillId="0" borderId="30" xfId="5" applyFont="1" applyBorder="1" applyAlignment="1">
      <alignment vertical="center" shrinkToFit="1"/>
    </xf>
    <xf numFmtId="38" fontId="19" fillId="0" borderId="14" xfId="1" applyFont="1" applyFill="1" applyBorder="1" applyAlignment="1" applyProtection="1">
      <alignment vertical="center" shrinkToFit="1" readingOrder="1"/>
    </xf>
    <xf numFmtId="0" fontId="5" fillId="0" borderId="0" xfId="3" applyFont="1" applyAlignment="1">
      <alignment horizontal="left" vertical="center"/>
    </xf>
    <xf numFmtId="0" fontId="5" fillId="0" borderId="0" xfId="6" applyFont="1"/>
    <xf numFmtId="0" fontId="20" fillId="0" borderId="0" xfId="5" applyFont="1" applyAlignment="1">
      <alignment horizontal="center" vertical="center"/>
    </xf>
    <xf numFmtId="0" fontId="20" fillId="0" borderId="0" xfId="5" applyFont="1" applyAlignment="1">
      <alignment horizontal="center" vertical="center" wrapText="1"/>
    </xf>
    <xf numFmtId="180" fontId="20" fillId="0" borderId="0" xfId="5" applyNumberFormat="1" applyFont="1" applyAlignment="1">
      <alignment horizontal="center" vertical="center" shrinkToFit="1" readingOrder="1"/>
    </xf>
    <xf numFmtId="0" fontId="20" fillId="0" borderId="0" xfId="3" applyFont="1"/>
    <xf numFmtId="0" fontId="20" fillId="0" borderId="0" xfId="5" applyFont="1" applyAlignment="1">
      <alignment horizontal="center" vertical="center" shrinkToFit="1"/>
    </xf>
    <xf numFmtId="0" fontId="19" fillId="0" borderId="0" xfId="6" applyFont="1" applyAlignment="1">
      <alignment vertical="center"/>
    </xf>
    <xf numFmtId="0" fontId="19" fillId="0" borderId="0" xfId="6" applyFont="1"/>
    <xf numFmtId="0" fontId="19" fillId="0" borderId="0" xfId="6" applyFont="1" applyAlignment="1">
      <alignment vertical="center" wrapText="1"/>
    </xf>
    <xf numFmtId="0" fontId="18" fillId="0" borderId="1" xfId="6" applyFont="1" applyBorder="1" applyAlignment="1">
      <alignment horizontal="center" vertical="center" wrapText="1"/>
    </xf>
    <xf numFmtId="0" fontId="20" fillId="0" borderId="0" xfId="6" applyFont="1"/>
    <xf numFmtId="0" fontId="9" fillId="0" borderId="0" xfId="2" applyFont="1" applyAlignment="1">
      <alignment horizontal="right"/>
    </xf>
    <xf numFmtId="0" fontId="20" fillId="0" borderId="0" xfId="2" applyFont="1" applyAlignment="1">
      <alignment horizontal="right" vertical="center"/>
    </xf>
    <xf numFmtId="0" fontId="21" fillId="0" borderId="0" xfId="2" applyFont="1" applyAlignment="1">
      <alignment horizontal="left" vertical="center"/>
    </xf>
    <xf numFmtId="0" fontId="2" fillId="0" borderId="0" xfId="2" applyFont="1">
      <alignment vertical="center"/>
    </xf>
    <xf numFmtId="38" fontId="19" fillId="3" borderId="11" xfId="1" applyFont="1" applyFill="1" applyBorder="1" applyAlignment="1" applyProtection="1">
      <alignment horizontal="right" vertical="center" wrapText="1" shrinkToFit="1" readingOrder="1"/>
    </xf>
    <xf numFmtId="38" fontId="19" fillId="3" borderId="66" xfId="1" applyFont="1" applyFill="1" applyBorder="1" applyAlignment="1" applyProtection="1">
      <alignment horizontal="center" vertical="center" wrapText="1" shrinkToFit="1" readingOrder="1"/>
    </xf>
    <xf numFmtId="38" fontId="19" fillId="3" borderId="67" xfId="1" applyFont="1" applyFill="1" applyBorder="1" applyAlignment="1" applyProtection="1">
      <alignment horizontal="center" vertical="center" wrapText="1" shrinkToFit="1" readingOrder="1"/>
    </xf>
    <xf numFmtId="0" fontId="18" fillId="0" borderId="11" xfId="6" applyFont="1" applyBorder="1" applyAlignment="1">
      <alignment horizontal="left" vertical="center" wrapText="1"/>
    </xf>
    <xf numFmtId="0" fontId="19" fillId="0" borderId="4" xfId="5" applyFont="1" applyBorder="1" applyAlignment="1">
      <alignment horizontal="center" vertical="center" shrinkToFit="1"/>
    </xf>
    <xf numFmtId="0" fontId="19" fillId="0" borderId="49" xfId="5" applyFont="1" applyBorder="1" applyAlignment="1">
      <alignment horizontal="center" vertical="center" shrinkToFit="1"/>
    </xf>
    <xf numFmtId="38" fontId="19" fillId="3" borderId="30" xfId="1" applyFont="1" applyFill="1" applyBorder="1" applyAlignment="1" applyProtection="1">
      <alignment horizontal="right" vertical="center" shrinkToFit="1" readingOrder="1"/>
    </xf>
    <xf numFmtId="0" fontId="18" fillId="0" borderId="8" xfId="6" applyFont="1" applyBorder="1" applyAlignment="1">
      <alignment horizontal="center" vertical="center" wrapText="1"/>
    </xf>
    <xf numFmtId="0" fontId="18" fillId="0" borderId="9" xfId="6" applyFont="1" applyBorder="1" applyAlignment="1">
      <alignment horizontal="center" vertical="center" wrapText="1"/>
    </xf>
    <xf numFmtId="0" fontId="18" fillId="0" borderId="25" xfId="6" applyFont="1" applyBorder="1" applyAlignment="1">
      <alignment horizontal="center" vertical="center" wrapText="1"/>
    </xf>
    <xf numFmtId="0" fontId="18" fillId="0" borderId="8" xfId="6" applyFont="1" applyBorder="1" applyAlignment="1">
      <alignment horizontal="left" vertical="center" wrapText="1"/>
    </xf>
    <xf numFmtId="0" fontId="18" fillId="0" borderId="9" xfId="6" applyFont="1" applyBorder="1" applyAlignment="1">
      <alignment horizontal="left" vertical="center" wrapText="1"/>
    </xf>
    <xf numFmtId="0" fontId="18" fillId="0" borderId="25" xfId="6" applyFont="1" applyBorder="1" applyAlignment="1">
      <alignment horizontal="left" vertical="center" wrapText="1"/>
    </xf>
    <xf numFmtId="38" fontId="19" fillId="3" borderId="4" xfId="1" applyFont="1" applyFill="1" applyBorder="1" applyAlignment="1" applyProtection="1">
      <alignment horizontal="right" vertical="center" shrinkToFit="1" readingOrder="1"/>
    </xf>
    <xf numFmtId="38" fontId="19" fillId="3" borderId="49" xfId="1" applyFont="1" applyFill="1" applyBorder="1" applyAlignment="1" applyProtection="1">
      <alignment horizontal="right" vertical="center" shrinkToFit="1" readingOrder="1"/>
    </xf>
    <xf numFmtId="38" fontId="19" fillId="3" borderId="28" xfId="1" applyFont="1" applyFill="1" applyBorder="1" applyAlignment="1" applyProtection="1">
      <alignment horizontal="right" vertical="center" wrapText="1" shrinkToFit="1" readingOrder="1"/>
    </xf>
    <xf numFmtId="38" fontId="19" fillId="3" borderId="29" xfId="1" applyFont="1" applyFill="1" applyBorder="1" applyAlignment="1" applyProtection="1">
      <alignment horizontal="right" vertical="center" wrapText="1" shrinkToFit="1" readingOrder="1"/>
    </xf>
    <xf numFmtId="38" fontId="19" fillId="3" borderId="26" xfId="1" applyFont="1" applyFill="1" applyBorder="1" applyAlignment="1" applyProtection="1">
      <alignment vertical="center" wrapText="1"/>
    </xf>
    <xf numFmtId="0" fontId="19" fillId="4" borderId="34" xfId="5" applyFont="1" applyFill="1" applyBorder="1" applyAlignment="1">
      <alignment horizontal="center" vertical="center" shrinkToFit="1"/>
    </xf>
    <xf numFmtId="0" fontId="19" fillId="4" borderId="36" xfId="5" applyFont="1" applyFill="1" applyBorder="1" applyAlignment="1">
      <alignment horizontal="center" vertical="center" shrinkToFit="1"/>
    </xf>
    <xf numFmtId="0" fontId="19" fillId="4" borderId="4" xfId="5" applyFont="1" applyFill="1" applyBorder="1" applyAlignment="1">
      <alignment horizontal="center" vertical="center" shrinkToFit="1"/>
    </xf>
    <xf numFmtId="0" fontId="19" fillId="4" borderId="49" xfId="5" applyFont="1" applyFill="1" applyBorder="1" applyAlignment="1">
      <alignment horizontal="center" vertical="center" shrinkToFit="1"/>
    </xf>
    <xf numFmtId="0" fontId="19" fillId="4" borderId="11" xfId="5" applyFont="1" applyFill="1" applyBorder="1" applyAlignment="1">
      <alignment horizontal="center" vertical="center" wrapText="1" shrinkToFit="1" readingOrder="1"/>
    </xf>
    <xf numFmtId="0" fontId="19" fillId="4" borderId="8" xfId="5" applyFont="1" applyFill="1" applyBorder="1" applyAlignment="1">
      <alignment horizontal="center" vertical="center" wrapText="1" shrinkToFit="1" readingOrder="1"/>
    </xf>
    <xf numFmtId="0" fontId="19" fillId="4" borderId="9" xfId="5" applyFont="1" applyFill="1" applyBorder="1" applyAlignment="1">
      <alignment horizontal="center" vertical="center" wrapText="1" shrinkToFit="1" readingOrder="1"/>
    </xf>
    <xf numFmtId="0" fontId="19" fillId="4" borderId="25" xfId="5" applyFont="1" applyFill="1" applyBorder="1" applyAlignment="1">
      <alignment horizontal="center" vertical="center" wrapText="1" shrinkToFit="1" readingOrder="1"/>
    </xf>
    <xf numFmtId="0" fontId="19" fillId="4" borderId="8" xfId="6" applyFont="1" applyFill="1" applyBorder="1" applyAlignment="1">
      <alignment horizontal="center" vertical="center" wrapText="1"/>
    </xf>
    <xf numFmtId="0" fontId="19" fillId="4" borderId="25" xfId="6" applyFont="1" applyFill="1" applyBorder="1" applyAlignment="1">
      <alignment horizontal="center" vertical="center" wrapText="1"/>
    </xf>
    <xf numFmtId="38" fontId="19" fillId="3" borderId="8" xfId="1" applyFont="1" applyFill="1" applyBorder="1" applyAlignment="1" applyProtection="1">
      <alignment horizontal="right" vertical="center" wrapText="1" shrinkToFit="1" readingOrder="1"/>
    </xf>
    <xf numFmtId="38" fontId="19" fillId="3" borderId="25" xfId="1" applyFont="1" applyFill="1" applyBorder="1" applyAlignment="1" applyProtection="1">
      <alignment horizontal="right" vertical="center" wrapText="1" shrinkToFit="1" readingOrder="1"/>
    </xf>
    <xf numFmtId="0" fontId="19" fillId="0" borderId="28" xfId="3" applyFont="1" applyBorder="1" applyAlignment="1">
      <alignment horizontal="center" shrinkToFit="1"/>
    </xf>
    <xf numFmtId="0" fontId="19" fillId="0" borderId="29" xfId="3" applyFont="1" applyBorder="1" applyAlignment="1">
      <alignment horizontal="center" shrinkToFit="1"/>
    </xf>
    <xf numFmtId="38" fontId="19" fillId="3" borderId="56" xfId="1" applyFont="1" applyFill="1" applyBorder="1" applyAlignment="1" applyProtection="1">
      <alignment vertical="center" wrapText="1"/>
    </xf>
    <xf numFmtId="179" fontId="24" fillId="0" borderId="1" xfId="5" applyNumberFormat="1" applyFont="1" applyBorder="1" applyAlignment="1">
      <alignment horizontal="center" vertical="center"/>
    </xf>
    <xf numFmtId="0" fontId="24" fillId="0" borderId="1" xfId="5" applyFont="1" applyBorder="1" applyAlignment="1">
      <alignment horizontal="center" vertical="center"/>
    </xf>
    <xf numFmtId="0" fontId="20" fillId="9" borderId="1" xfId="2" applyFont="1" applyFill="1" applyBorder="1" applyAlignment="1" applyProtection="1">
      <alignment horizontal="right" vertical="center"/>
      <protection locked="0"/>
    </xf>
    <xf numFmtId="0" fontId="18" fillId="0" borderId="0" xfId="2" applyFont="1">
      <alignment vertical="center"/>
    </xf>
    <xf numFmtId="0" fontId="18" fillId="0" borderId="0" xfId="2" applyFont="1" applyAlignment="1">
      <alignment vertical="center" wrapText="1"/>
    </xf>
    <xf numFmtId="0" fontId="10" fillId="7" borderId="11" xfId="2" applyFont="1" applyFill="1" applyBorder="1" applyAlignment="1">
      <alignment horizontal="left" vertical="center"/>
    </xf>
    <xf numFmtId="0" fontId="10" fillId="7" borderId="8" xfId="2" applyFont="1" applyFill="1" applyBorder="1" applyAlignment="1">
      <alignment horizontal="left" vertical="center"/>
    </xf>
    <xf numFmtId="0" fontId="10" fillId="0" borderId="14" xfId="2" applyFont="1" applyBorder="1" applyAlignment="1">
      <alignment horizontal="left" vertical="center" wrapText="1"/>
    </xf>
    <xf numFmtId="0" fontId="10" fillId="0" borderId="0" xfId="2" applyFont="1" applyAlignment="1">
      <alignment horizontal="left" vertical="center" wrapText="1"/>
    </xf>
    <xf numFmtId="0" fontId="10" fillId="0" borderId="33" xfId="2" applyFont="1" applyBorder="1" applyAlignment="1">
      <alignment horizontal="left" vertical="center" wrapText="1"/>
    </xf>
    <xf numFmtId="0" fontId="10" fillId="5" borderId="1" xfId="2" applyFont="1" applyFill="1" applyBorder="1" applyAlignment="1">
      <alignment horizontal="center" vertical="center"/>
    </xf>
    <xf numFmtId="0" fontId="12" fillId="6" borderId="31" xfId="7" applyFont="1" applyFill="1" applyBorder="1" applyAlignment="1">
      <alignment horizontal="center" vertical="center"/>
    </xf>
    <xf numFmtId="0" fontId="12" fillId="6" borderId="13" xfId="7" applyFont="1" applyFill="1" applyBorder="1" applyAlignment="1">
      <alignment horizontal="center" vertical="center"/>
    </xf>
    <xf numFmtId="0" fontId="8" fillId="6" borderId="32" xfId="2" applyFont="1" applyFill="1" applyBorder="1" applyAlignment="1">
      <alignment vertical="center" wrapText="1"/>
    </xf>
    <xf numFmtId="0" fontId="8" fillId="6" borderId="40" xfId="2" applyFont="1" applyFill="1" applyBorder="1" applyAlignment="1">
      <alignment vertical="center" wrapText="1"/>
    </xf>
    <xf numFmtId="0" fontId="10" fillId="0" borderId="0" xfId="2" applyFont="1" applyAlignment="1">
      <alignment vertical="center" wrapText="1"/>
    </xf>
    <xf numFmtId="0" fontId="10" fillId="7" borderId="34" xfId="2" applyFont="1" applyFill="1" applyBorder="1" applyAlignment="1">
      <alignment horizontal="center" vertical="center" wrapText="1"/>
    </xf>
    <xf numFmtId="0" fontId="10" fillId="7" borderId="35" xfId="2" applyFont="1" applyFill="1" applyBorder="1" applyAlignment="1">
      <alignment horizontal="center" vertical="center" wrapText="1"/>
    </xf>
    <xf numFmtId="0" fontId="10" fillId="7" borderId="36" xfId="2" applyFont="1" applyFill="1" applyBorder="1" applyAlignment="1">
      <alignment horizontal="center" vertical="center" wrapText="1"/>
    </xf>
    <xf numFmtId="0" fontId="12" fillId="7" borderId="38" xfId="7" applyFont="1" applyFill="1" applyBorder="1" applyAlignment="1">
      <alignment horizontal="center" vertical="center"/>
    </xf>
    <xf numFmtId="0" fontId="12" fillId="7" borderId="39" xfId="7" applyFont="1" applyFill="1" applyBorder="1" applyAlignment="1">
      <alignment horizontal="center" vertical="center"/>
    </xf>
  </cellXfs>
  <cellStyles count="8">
    <cellStyle name="桁区切り" xfId="1" builtinId="6"/>
    <cellStyle name="桁区切り 2" xfId="4" xr:uid="{00000000-0005-0000-0000-000001000000}"/>
    <cellStyle name="標準" xfId="0" builtinId="0"/>
    <cellStyle name="標準 2" xfId="7" xr:uid="{00000000-0005-0000-0000-000003000000}"/>
    <cellStyle name="標準 2 2" xfId="2" xr:uid="{00000000-0005-0000-0000-000004000000}"/>
    <cellStyle name="標準 3 2" xfId="5" xr:uid="{00000000-0005-0000-0000-000005000000}"/>
    <cellStyle name="標準 8" xfId="3" xr:uid="{00000000-0005-0000-0000-000006000000}"/>
    <cellStyle name="標準_出納帳20061221" xfId="6" xr:uid="{00000000-0005-0000-0000-000007000000}"/>
  </cellStyles>
  <dxfs count="15">
    <dxf>
      <font>
        <b val="0"/>
        <i val="0"/>
        <strike val="0"/>
        <condense val="0"/>
        <extend val="0"/>
        <outline val="0"/>
        <shadow val="0"/>
        <u val="none"/>
        <vertAlign val="baseline"/>
        <sz val="10"/>
        <color theme="1"/>
        <name val="メイリオ"/>
        <family val="3"/>
        <charset val="128"/>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theme="1"/>
        </left>
        <right style="thin">
          <color theme="1"/>
        </right>
        <top/>
        <bottom style="thin">
          <color theme="1"/>
        </bottom>
        <vertical/>
        <horizontal/>
      </border>
      <protection locked="0" hidden="0"/>
    </dxf>
    <dxf>
      <font>
        <b val="0"/>
        <i val="0"/>
        <strike val="0"/>
        <condense val="0"/>
        <extend val="0"/>
        <outline val="0"/>
        <shadow val="0"/>
        <u val="none"/>
        <vertAlign val="baseline"/>
        <sz val="10"/>
        <color theme="1"/>
        <name val="メイリオ"/>
        <family val="3"/>
        <charset val="128"/>
        <scheme val="none"/>
      </font>
      <fill>
        <patternFill patternType="solid">
          <fgColor indexed="64"/>
          <bgColor theme="7" tint="0.59999389629810485"/>
        </patternFill>
      </fill>
      <alignment horizontal="center" vertical="center" textRotation="0" wrapText="0" indent="0" justifyLastLine="0" shrinkToFit="0" readingOrder="0"/>
      <border diagonalUp="0" diagonalDown="0">
        <left style="thin">
          <color indexed="64"/>
        </left>
        <right style="thin">
          <color theme="1"/>
        </right>
        <top/>
        <bottom style="thin">
          <color indexed="64"/>
        </bottom>
        <vertical/>
        <horizontal/>
      </border>
      <protection locked="0" hidden="0"/>
    </dxf>
    <dxf>
      <font>
        <b val="0"/>
        <i val="0"/>
        <strike val="0"/>
        <condense val="0"/>
        <extend val="0"/>
        <outline val="0"/>
        <shadow val="0"/>
        <u val="none"/>
        <vertAlign val="baseline"/>
        <sz val="11"/>
        <color theme="1"/>
        <name val="メイリオ"/>
        <family val="3"/>
        <charset val="128"/>
        <scheme val="none"/>
      </font>
      <numFmt numFmtId="176" formatCode="m/d;@"/>
      <fill>
        <patternFill patternType="solid">
          <fgColor indexed="64"/>
          <bgColor theme="7" tint="0.59999389629810485"/>
        </patternFill>
      </fill>
      <alignment horizontal="center" vertical="center" textRotation="0" wrapText="0" indent="0" justifyLastLine="0" shrinkToFit="1"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1"/>
        <name val="メイリオ"/>
        <family val="3"/>
        <charset val="128"/>
        <scheme val="none"/>
      </font>
      <numFmt numFmtId="178" formatCode="0_);[Red]\(0\)"/>
      <fill>
        <patternFill patternType="solid">
          <fgColor indexed="64"/>
          <bgColor theme="7" tint="0.59999389629810485"/>
        </patternFill>
      </fill>
      <alignment horizontal="center" vertical="center" textRotation="0" wrapText="0" indent="0" justifyLastLine="0" shrinkToFit="0" readingOrder="0"/>
      <border diagonalUp="0" diagonalDown="0">
        <left style="medium">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1"/>
        <name val="メイリオ"/>
        <family val="3"/>
        <charset val="128"/>
        <scheme val="none"/>
      </font>
      <numFmt numFmtId="6" formatCode="#,##0;[Red]\-#,##0"/>
      <fill>
        <patternFill patternType="solid">
          <fgColor indexed="64"/>
          <bgColor theme="0" tint="-4.9989318521683403E-2"/>
        </patternFill>
      </fill>
      <alignment horizontal="right" vertical="center" textRotation="0" wrapText="0" indent="0" justifyLastLine="0" shrinkToFit="1" readingOrder="0"/>
      <border diagonalUp="0" diagonalDown="0">
        <left style="thin">
          <color indexed="64"/>
        </left>
        <right style="medium">
          <color indexed="64"/>
        </right>
        <top/>
        <bottom style="thin">
          <color indexed="64"/>
        </bottom>
        <vertical/>
        <horizontal/>
      </border>
      <protection locked="0" hidden="0"/>
    </dxf>
    <dxf>
      <font>
        <b val="0"/>
        <i val="0"/>
        <strike val="0"/>
        <condense val="0"/>
        <extend val="0"/>
        <outline val="0"/>
        <shadow val="0"/>
        <u val="none"/>
        <vertAlign val="baseline"/>
        <sz val="11"/>
        <color theme="1"/>
        <name val="メイリオ"/>
        <family val="3"/>
        <charset val="128"/>
        <scheme val="none"/>
      </font>
      <numFmt numFmtId="177" formatCode="#,##0;&quot;▲ &quot;#,##0"/>
      <fill>
        <patternFill patternType="solid">
          <fgColor indexed="64"/>
          <bgColor theme="7" tint="0.59999389629810485"/>
        </patternFill>
      </fill>
      <alignment horizontal="right" vertical="center" textRotation="0" wrapText="0" indent="0" justifyLastLine="0" shrinkToFit="1"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1"/>
        <name val="メイリオ"/>
        <family val="3"/>
        <charset val="128"/>
        <scheme val="none"/>
      </font>
      <numFmt numFmtId="177" formatCode="#,##0;&quot;▲ &quot;#,##0"/>
      <fill>
        <patternFill patternType="solid">
          <fgColor indexed="64"/>
          <bgColor theme="7" tint="0.59999389629810485"/>
        </patternFill>
      </fill>
      <alignment horizontal="right" vertical="center" textRotation="0" wrapText="0" indent="0" justifyLastLine="0" shrinkToFit="1" readingOrder="0"/>
      <border diagonalUp="0" diagonalDown="0">
        <left style="medium">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0"/>
        <color theme="1"/>
        <name val="メイリオ"/>
        <family val="3"/>
        <charset val="128"/>
        <scheme val="none"/>
      </font>
      <numFmt numFmtId="178" formatCode="0_);[Red]\(0\)"/>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メイリオ"/>
        <family val="3"/>
        <charset val="128"/>
        <scheme val="none"/>
      </font>
      <numFmt numFmtId="47" formatCode="m&quot;月&quot;d&quot;日&quot;"/>
      <fill>
        <patternFill patternType="solid">
          <fgColor indexed="64"/>
          <bgColor theme="7" tint="0.59999389629810485"/>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メイリオ"/>
        <family val="3"/>
        <charset val="128"/>
        <scheme val="none"/>
      </font>
      <fill>
        <patternFill patternType="solid">
          <fgColor indexed="64"/>
          <bgColor theme="7" tint="0.59999389629810485"/>
        </patternFill>
      </fill>
      <alignment horizontal="general" vertical="center" textRotation="0" wrapText="0" indent="0" justifyLastLine="0" shrinkToFit="1"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1"/>
        <name val="メイリオ"/>
        <family val="3"/>
        <charset val="128"/>
        <scheme val="none"/>
      </font>
      <numFmt numFmtId="176" formatCode="m/d;@"/>
      <fill>
        <patternFill patternType="solid">
          <fgColor indexed="64"/>
          <bgColor theme="7" tint="0.59999389629810485"/>
        </patternFill>
      </fill>
      <alignment horizontal="center" vertical="center" textRotation="0" wrapText="0" indent="0" justifyLastLine="0" shrinkToFit="1" readingOrder="0"/>
      <border diagonalUp="0" diagonalDown="0">
        <left style="thin">
          <color theme="1"/>
        </left>
        <right style="thin">
          <color indexed="64"/>
        </right>
        <top/>
        <bottom style="thin">
          <color indexed="64"/>
        </bottom>
        <vertical/>
        <horizontal/>
      </border>
      <protection locked="0" hidden="0"/>
    </dxf>
    <dxf>
      <border outline="0">
        <top style="thin">
          <color indexed="64"/>
        </top>
      </border>
    </dxf>
    <dxf>
      <protection locked="0" hidden="0"/>
    </dxf>
    <dxf>
      <border>
        <bottom style="thin">
          <color indexed="64"/>
        </bottom>
      </border>
    </dxf>
    <dxf>
      <font>
        <b val="0"/>
        <i val="0"/>
        <strike val="0"/>
        <condense val="0"/>
        <extend val="0"/>
        <outline val="0"/>
        <shadow val="0"/>
        <u val="none"/>
        <vertAlign val="baseline"/>
        <sz val="10"/>
        <color theme="1"/>
        <name val="メイリオ"/>
        <family val="3"/>
        <charset val="12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3A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sheetMetadata" Target="metadata.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connections" Target="connections.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8954A4FC-0376-4E0F-BBCE-E12B87A9BDFD}"/>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52A08135-2621-44AE-9C61-6A4B4F62389A}"/>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9DE6982B-16D2-45D9-93B3-F1629A898D34}"/>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CF721CEC-70D3-48E2-B78B-44A5241BB346}"/>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FE566723-D626-4E4E-87B6-AD661B31A76A}"/>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4B993A-7B56-4D94-BF14-9B71727008A1}" name="テーブル1" displayName="テーブル1" ref="B8:L22" totalsRowShown="0" headerRowDxfId="14" dataDxfId="12" headerRowBorderDxfId="13" tableBorderDxfId="11" headerRowCellStyle="標準 8">
  <autoFilter ref="B8:L22" xr:uid="{874B993A-7B56-4D94-BF14-9B71727008A1}"/>
  <sortState xmlns:xlrd2="http://schemas.microsoft.com/office/spreadsheetml/2017/richdata2" ref="B9:L19">
    <sortCondition ref="B8:B19"/>
  </sortState>
  <tableColumns count="11">
    <tableColumn id="1" xr3:uid="{8A093578-4CCB-4D1E-8AE3-9B2806F67122}" name="領収書_x000a_日付" dataDxfId="10" dataCellStyle="標準 8"/>
    <tableColumn id="2" xr3:uid="{730C75B2-E400-4505-93A7-F1DEEE2BB2ED}" name="分類" dataDxfId="9" dataCellStyle="標準 8"/>
    <tableColumn id="3" xr3:uid="{CCD0B22C-868D-41B5-801D-993172669B06}" name="内　　容" dataDxfId="8" dataCellStyle="標準 8"/>
    <tableColumn id="4" xr3:uid="{B9E0C55B-4FB7-48EB-8DA3-1C080F5BD9E4}" name="区分" dataDxfId="7" dataCellStyle="標準 8"/>
    <tableColumn id="5" xr3:uid="{72BBF039-0D93-446E-B922-5A4D8160F4D3}" name="収入（円）" dataDxfId="6" dataCellStyle="桁区切り"/>
    <tableColumn id="6" xr3:uid="{B498DB1E-A932-450D-A678-87D5BF6C6F27}" name="支出（円）" dataDxfId="5" dataCellStyle="桁区切り"/>
    <tableColumn id="7" xr3:uid="{F49274ED-D3A2-44A2-A081-AE4AD77C80D7}" name="残高（円）" dataDxfId="4" dataCellStyle="桁区切り">
      <calculatedColumnFormula>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calculatedColumnFormula>
    </tableColumn>
    <tableColumn id="8" xr3:uid="{16E59E16-69A8-47B9-93F8-38B1780276AB}" name="領収書_x000a_等番号" dataDxfId="3" dataCellStyle="標準 8"/>
    <tableColumn id="9" xr3:uid="{0E733057-0DE9-48BA-8BA5-EF85E0DB268E}" name="活動_x000a_実施日" dataDxfId="2" dataCellStyle="標準 8"/>
    <tableColumn id="10" xr3:uid="{D8E59354-9ED0-4E1A-9B7E-809FED23092A}" name="備　　考" dataDxfId="1" dataCellStyle="標準 8"/>
    <tableColumn id="11" xr3:uid="{5862C070-73BF-4EAF-AC69-3C38946E2E0A}" name="長寿命化へ_x000a_の活用" dataDxfId="0" dataCellStyle="標準 8"/>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7C7DC-7149-40FA-9DA2-226FE1FC5A26}">
  <sheetPr codeName="Sheet17">
    <tabColor rgb="FFFF0000"/>
    <pageSetUpPr fitToPage="1"/>
  </sheetPr>
  <dimension ref="A1:N49"/>
  <sheetViews>
    <sheetView showGridLines="0" tabSelected="1" view="pageBreakPreview" zoomScaleNormal="100" zoomScaleSheetLayoutView="100" workbookViewId="0">
      <selection activeCell="E38" sqref="E38:F38"/>
    </sheetView>
  </sheetViews>
  <sheetFormatPr defaultColWidth="9" defaultRowHeight="16.5" x14ac:dyDescent="0.4"/>
  <cols>
    <col min="1" max="1" width="1.125" style="133" customWidth="1"/>
    <col min="2" max="2" width="6.5" style="133" customWidth="1"/>
    <col min="3" max="3" width="11.375" style="156" customWidth="1"/>
    <col min="4" max="4" width="28.125" style="133" customWidth="1"/>
    <col min="5" max="5" width="8.625" style="133" customWidth="1"/>
    <col min="6" max="7" width="12.875" style="133" customWidth="1"/>
    <col min="8" max="8" width="18.625" style="133" customWidth="1"/>
    <col min="9" max="9" width="8.625" style="133" customWidth="1"/>
    <col min="10" max="10" width="10.625" style="133" customWidth="1"/>
    <col min="11" max="11" width="22.625" style="133" customWidth="1"/>
    <col min="12" max="12" width="8.625" style="133" customWidth="1"/>
    <col min="13" max="13" width="1.125" style="133" customWidth="1"/>
    <col min="14" max="14" width="9" style="133"/>
    <col min="15" max="18" width="16.125" style="133" customWidth="1"/>
    <col min="19" max="16384" width="9" style="133"/>
  </cols>
  <sheetData>
    <row r="1" spans="2:12" s="170" customFormat="1" ht="19.5" x14ac:dyDescent="0.45">
      <c r="B1" s="161" t="s">
        <v>202</v>
      </c>
      <c r="C1" s="162"/>
      <c r="D1" s="163"/>
      <c r="E1" s="163"/>
      <c r="F1" s="163"/>
      <c r="G1" s="163"/>
      <c r="H1" s="163"/>
      <c r="I1" s="163"/>
      <c r="J1" s="163"/>
      <c r="K1" s="163"/>
      <c r="L1" s="208" t="s">
        <v>204</v>
      </c>
    </row>
    <row r="2" spans="2:12" s="170" customFormat="1" ht="19.5" x14ac:dyDescent="0.45">
      <c r="B2" s="164" t="s">
        <v>203</v>
      </c>
      <c r="C2" s="165"/>
      <c r="D2" s="166"/>
      <c r="E2" s="166"/>
      <c r="F2" s="166"/>
      <c r="G2" s="166"/>
      <c r="H2" s="179"/>
      <c r="I2" s="209"/>
      <c r="J2" s="179" t="s">
        <v>209</v>
      </c>
      <c r="K2" s="179"/>
      <c r="L2" s="208"/>
    </row>
    <row r="3" spans="2:12" s="136" customFormat="1" ht="27.6" customHeight="1" x14ac:dyDescent="0.15">
      <c r="B3" s="134"/>
      <c r="C3" s="134"/>
      <c r="D3" s="43"/>
      <c r="E3" s="210" t="s">
        <v>210</v>
      </c>
      <c r="F3" s="210"/>
      <c r="G3" s="210"/>
      <c r="H3" s="179"/>
      <c r="I3" s="135"/>
      <c r="J3" s="247" t="s">
        <v>259</v>
      </c>
      <c r="K3" s="247"/>
      <c r="L3" s="247"/>
    </row>
    <row r="4" spans="2:12" s="211" customFormat="1" ht="27.6" customHeight="1" x14ac:dyDescent="0.15">
      <c r="B4" s="248" t="s">
        <v>262</v>
      </c>
      <c r="C4" s="248"/>
      <c r="D4" s="248"/>
      <c r="E4" s="248"/>
      <c r="F4" s="248"/>
      <c r="G4" s="248"/>
      <c r="H4" s="248"/>
      <c r="I4" s="248"/>
      <c r="J4" s="248"/>
      <c r="K4" s="248"/>
      <c r="L4" s="248"/>
    </row>
    <row r="5" spans="2:12" s="211" customFormat="1" ht="27" customHeight="1" x14ac:dyDescent="0.15">
      <c r="B5" s="249" t="s">
        <v>0</v>
      </c>
      <c r="C5" s="249"/>
      <c r="D5" s="249"/>
      <c r="E5" s="249"/>
      <c r="F5" s="249"/>
      <c r="G5" s="249"/>
      <c r="H5" s="249"/>
      <c r="I5" s="249"/>
      <c r="J5" s="249"/>
      <c r="K5" s="249"/>
      <c r="L5" s="249"/>
    </row>
    <row r="6" spans="2:12" s="211" customFormat="1" ht="32.450000000000003" customHeight="1" x14ac:dyDescent="0.15">
      <c r="B6" s="249" t="s">
        <v>211</v>
      </c>
      <c r="C6" s="249"/>
      <c r="D6" s="249"/>
      <c r="E6" s="249"/>
      <c r="F6" s="249"/>
      <c r="G6" s="249"/>
      <c r="H6" s="249"/>
      <c r="I6" s="249"/>
      <c r="J6" s="249"/>
      <c r="K6" s="249"/>
      <c r="L6" s="249"/>
    </row>
    <row r="7" spans="2:12" s="211" customFormat="1" ht="28.5" customHeight="1" x14ac:dyDescent="0.15">
      <c r="B7" s="249" t="s">
        <v>1</v>
      </c>
      <c r="C7" s="249"/>
      <c r="D7" s="249"/>
      <c r="E7" s="249"/>
      <c r="F7" s="249"/>
      <c r="G7" s="249"/>
      <c r="H7" s="249"/>
      <c r="I7" s="249"/>
      <c r="J7" s="249"/>
      <c r="K7" s="249"/>
      <c r="L7" s="249"/>
    </row>
    <row r="8" spans="2:12" s="136" customFormat="1" ht="39.950000000000003" customHeight="1" x14ac:dyDescent="0.15">
      <c r="B8" s="137" t="s">
        <v>264</v>
      </c>
      <c r="C8" s="138" t="s">
        <v>2</v>
      </c>
      <c r="D8" s="139" t="s">
        <v>3</v>
      </c>
      <c r="E8" s="140" t="s">
        <v>4</v>
      </c>
      <c r="F8" s="138" t="s">
        <v>5</v>
      </c>
      <c r="G8" s="138" t="s">
        <v>6</v>
      </c>
      <c r="H8" s="138" t="s">
        <v>7</v>
      </c>
      <c r="I8" s="141" t="s">
        <v>212</v>
      </c>
      <c r="J8" s="141" t="s">
        <v>8</v>
      </c>
      <c r="K8" s="138" t="s">
        <v>265</v>
      </c>
      <c r="L8" s="142" t="s">
        <v>260</v>
      </c>
    </row>
    <row r="9" spans="2:12" ht="19.5" customHeight="1" x14ac:dyDescent="0.4">
      <c r="B9" s="44"/>
      <c r="C9" s="45"/>
      <c r="D9" s="114"/>
      <c r="E9" s="115"/>
      <c r="F9" s="48"/>
      <c r="G9" s="49"/>
      <c r="H9"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9" s="50"/>
      <c r="J9" s="51"/>
      <c r="K9" s="52"/>
      <c r="L9" s="53"/>
    </row>
    <row r="10" spans="2:12" ht="18.75" customHeight="1" x14ac:dyDescent="0.4">
      <c r="B10" s="44"/>
      <c r="C10" s="45"/>
      <c r="D10" s="46"/>
      <c r="E10" s="115"/>
      <c r="F10" s="48"/>
      <c r="G10" s="49"/>
      <c r="H10"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10" s="50"/>
      <c r="J10" s="51"/>
      <c r="K10" s="52"/>
      <c r="L10" s="53"/>
    </row>
    <row r="11" spans="2:12" ht="18.75" customHeight="1" x14ac:dyDescent="0.4">
      <c r="B11" s="44"/>
      <c r="C11" s="45"/>
      <c r="D11" s="46"/>
      <c r="E11" s="115"/>
      <c r="F11" s="48"/>
      <c r="G11" s="49"/>
      <c r="H11"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11" s="50"/>
      <c r="J11" s="51"/>
      <c r="K11" s="52"/>
      <c r="L11" s="53"/>
    </row>
    <row r="12" spans="2:12" ht="18.75" customHeight="1" x14ac:dyDescent="0.4">
      <c r="B12" s="44"/>
      <c r="C12" s="45"/>
      <c r="D12" s="46"/>
      <c r="E12" s="115"/>
      <c r="F12" s="48"/>
      <c r="G12" s="49"/>
      <c r="H12"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12" s="50"/>
      <c r="J12" s="51"/>
      <c r="K12" s="52"/>
      <c r="L12" s="53"/>
    </row>
    <row r="13" spans="2:12" ht="18.75" customHeight="1" x14ac:dyDescent="0.4">
      <c r="B13" s="44"/>
      <c r="C13" s="45"/>
      <c r="D13" s="46"/>
      <c r="E13" s="115"/>
      <c r="F13" s="48"/>
      <c r="G13" s="49"/>
      <c r="H13"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13" s="50"/>
      <c r="J13" s="51"/>
      <c r="K13" s="52"/>
      <c r="L13" s="53"/>
    </row>
    <row r="14" spans="2:12" ht="18.600000000000001" customHeight="1" x14ac:dyDescent="0.4">
      <c r="B14" s="44"/>
      <c r="C14" s="45"/>
      <c r="D14" s="46"/>
      <c r="E14" s="115"/>
      <c r="F14" s="48"/>
      <c r="G14" s="49"/>
      <c r="H14"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14" s="50"/>
      <c r="J14" s="51"/>
      <c r="K14" s="52"/>
      <c r="L14" s="53"/>
    </row>
    <row r="15" spans="2:12" ht="18.75" customHeight="1" x14ac:dyDescent="0.4">
      <c r="B15" s="44"/>
      <c r="C15" s="45"/>
      <c r="D15" s="46"/>
      <c r="E15" s="115"/>
      <c r="F15" s="48"/>
      <c r="G15" s="49"/>
      <c r="H15"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15" s="50"/>
      <c r="J15" s="51"/>
      <c r="K15" s="52"/>
      <c r="L15" s="53"/>
    </row>
    <row r="16" spans="2:12" ht="18.75" customHeight="1" x14ac:dyDescent="0.4">
      <c r="B16" s="44"/>
      <c r="C16" s="45"/>
      <c r="D16" s="46"/>
      <c r="E16" s="115"/>
      <c r="F16" s="48"/>
      <c r="G16" s="49"/>
      <c r="H16"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16" s="50"/>
      <c r="J16" s="51"/>
      <c r="K16" s="52"/>
      <c r="L16" s="53"/>
    </row>
    <row r="17" spans="1:14" ht="18.75" customHeight="1" x14ac:dyDescent="0.4">
      <c r="B17" s="44"/>
      <c r="C17" s="45"/>
      <c r="D17" s="46"/>
      <c r="E17" s="47"/>
      <c r="F17" s="48"/>
      <c r="G17" s="49"/>
      <c r="H17"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17" s="50"/>
      <c r="J17" s="51"/>
      <c r="K17" s="52"/>
      <c r="L17" s="53"/>
    </row>
    <row r="18" spans="1:14" ht="18.75" customHeight="1" x14ac:dyDescent="0.4">
      <c r="B18" s="44"/>
      <c r="C18" s="45"/>
      <c r="D18" s="46"/>
      <c r="E18" s="47"/>
      <c r="F18" s="48"/>
      <c r="G18" s="49"/>
      <c r="H18"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18" s="50"/>
      <c r="J18" s="51"/>
      <c r="K18" s="52"/>
      <c r="L18" s="53"/>
    </row>
    <row r="19" spans="1:14" ht="18.75" customHeight="1" x14ac:dyDescent="0.4">
      <c r="B19" s="44"/>
      <c r="C19" s="45"/>
      <c r="D19" s="46"/>
      <c r="E19" s="115"/>
      <c r="F19" s="48"/>
      <c r="G19" s="49"/>
      <c r="H19"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19" s="50"/>
      <c r="J19" s="51"/>
      <c r="K19" s="52"/>
      <c r="L19" s="53"/>
    </row>
    <row r="20" spans="1:14" ht="18.75" customHeight="1" x14ac:dyDescent="0.4">
      <c r="B20" s="44"/>
      <c r="C20" s="45"/>
      <c r="D20" s="46"/>
      <c r="E20" s="47"/>
      <c r="F20" s="48"/>
      <c r="G20" s="49"/>
      <c r="H20"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20" s="50"/>
      <c r="J20" s="51"/>
      <c r="K20" s="52"/>
      <c r="L20" s="53"/>
    </row>
    <row r="21" spans="1:14" ht="18.75" customHeight="1" x14ac:dyDescent="0.4">
      <c r="B21" s="44"/>
      <c r="C21" s="45"/>
      <c r="D21" s="46"/>
      <c r="E21" s="47"/>
      <c r="F21" s="48"/>
      <c r="G21" s="49"/>
      <c r="H21" s="128"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21" s="50"/>
      <c r="J21" s="51"/>
      <c r="K21" s="52"/>
      <c r="L21" s="53"/>
    </row>
    <row r="22" spans="1:14" ht="18.75" customHeight="1" thickBot="1" x14ac:dyDescent="0.45">
      <c r="B22" s="118"/>
      <c r="C22" s="119"/>
      <c r="D22" s="127" t="s">
        <v>266</v>
      </c>
      <c r="E22" s="120"/>
      <c r="F22" s="121"/>
      <c r="G22" s="122"/>
      <c r="H22" s="129" t="str">
        <f ca="1">IF(OR(テーブル1[[#This Row],[収入（円）]]&lt;&gt;"",テーブル1[[#This Row],[支出（円）]]&lt;&gt;"")=TRUE,IF(ISNUMBER(OFFSET(テーブル1[[#This Row],[残高（円）]],-1,0))=TRUE,OFFSET(テーブル1[[#This Row],[残高（円）]],-1,0)+テーブル1[[#This Row],[収入（円）]]-テーブル1[[#This Row],[支出（円）]],テーブル1[[#This Row],[収入（円）]]-テーブル1[[#This Row],[支出（円）]]),"")</f>
        <v/>
      </c>
      <c r="I22" s="123"/>
      <c r="J22" s="124"/>
      <c r="K22" s="125"/>
      <c r="L22" s="126" t="s">
        <v>263</v>
      </c>
    </row>
    <row r="23" spans="1:14" ht="18.75" customHeight="1" thickTop="1" x14ac:dyDescent="0.4">
      <c r="B23" s="143" t="s">
        <v>9</v>
      </c>
      <c r="C23" s="144"/>
      <c r="D23" s="144"/>
      <c r="E23" s="145"/>
      <c r="F23" s="159" t="str">
        <f ca="1">IF(SUM(F9:OFFSET(F23,-1,0))&gt;0,SUM(F9:OFFSET(F23,-1,0)),"")</f>
        <v/>
      </c>
      <c r="G23" s="160" t="str">
        <f ca="1">IF(SUM(G9:OFFSET(G23,-1,0))&gt;0,SUM(G9:OFFSET(G23,-1,0)),"")</f>
        <v/>
      </c>
      <c r="H23" s="130" t="str">
        <f ca="1">IFERROR(SUM(F23-G23),"")</f>
        <v/>
      </c>
      <c r="I23" s="146"/>
      <c r="J23" s="147"/>
      <c r="K23" s="148"/>
      <c r="L23" s="149"/>
    </row>
    <row r="24" spans="1:14" ht="18.75" customHeight="1" x14ac:dyDescent="0.4">
      <c r="B24" s="150" t="s">
        <v>205</v>
      </c>
      <c r="C24" s="151"/>
      <c r="D24" s="152"/>
      <c r="E24" s="153"/>
      <c r="F24" s="153"/>
      <c r="G24" s="154"/>
      <c r="H24" s="155"/>
      <c r="I24" s="155"/>
      <c r="J24" s="155"/>
      <c r="K24" s="132"/>
      <c r="L24" s="132"/>
    </row>
    <row r="25" spans="1:14" s="170" customFormat="1" ht="14.25" customHeight="1" x14ac:dyDescent="0.4">
      <c r="B25" s="171"/>
      <c r="C25" s="172"/>
      <c r="D25" s="173"/>
      <c r="E25" s="174"/>
      <c r="F25" s="174"/>
      <c r="G25" s="175"/>
      <c r="H25" s="176"/>
      <c r="I25" s="176"/>
      <c r="J25" s="176"/>
      <c r="K25" s="163"/>
      <c r="L25" s="163"/>
    </row>
    <row r="26" spans="1:14" s="180" customFormat="1" ht="19.5" customHeight="1" x14ac:dyDescent="0.45">
      <c r="A26" s="177"/>
      <c r="B26" s="178"/>
      <c r="C26" s="178"/>
      <c r="D26" s="178"/>
      <c r="E26" s="178"/>
      <c r="F26" s="178"/>
      <c r="G26" s="178"/>
      <c r="H26" s="178"/>
      <c r="I26" s="178"/>
      <c r="J26" s="178"/>
      <c r="K26" s="163"/>
      <c r="L26" s="163"/>
      <c r="M26" s="177"/>
      <c r="N26" s="179"/>
    </row>
    <row r="27" spans="1:14" s="180" customFormat="1" ht="19.5" customHeight="1" x14ac:dyDescent="0.45">
      <c r="A27" s="177"/>
      <c r="B27" s="167" t="s">
        <v>213</v>
      </c>
      <c r="C27" s="168">
        <v>1</v>
      </c>
      <c r="D27" s="245" t="s">
        <v>214</v>
      </c>
      <c r="E27" s="245"/>
      <c r="F27" s="245"/>
      <c r="G27" s="169"/>
      <c r="H27" s="169" t="s">
        <v>261</v>
      </c>
      <c r="I27" s="246" t="s">
        <v>215</v>
      </c>
      <c r="J27" s="246"/>
      <c r="K27" s="246"/>
      <c r="L27" s="169"/>
      <c r="N27" s="177"/>
    </row>
    <row r="28" spans="1:14" s="180" customFormat="1" ht="19.5" customHeight="1" x14ac:dyDescent="0.45">
      <c r="A28" s="177"/>
      <c r="B28" s="230" t="s">
        <v>10</v>
      </c>
      <c r="C28" s="231"/>
      <c r="D28" s="235" t="s">
        <v>11</v>
      </c>
      <c r="E28" s="236"/>
      <c r="F28" s="237"/>
      <c r="G28" s="182"/>
      <c r="H28" s="183" t="s">
        <v>10</v>
      </c>
      <c r="I28" s="235" t="s">
        <v>11</v>
      </c>
      <c r="J28" s="236"/>
      <c r="K28" s="237"/>
      <c r="L28" s="184"/>
      <c r="N28" s="177"/>
    </row>
    <row r="29" spans="1:14" s="180" customFormat="1" ht="19.5" customHeight="1" x14ac:dyDescent="0.45">
      <c r="A29" s="177"/>
      <c r="B29" s="232"/>
      <c r="C29" s="233"/>
      <c r="D29" s="181" t="s">
        <v>12</v>
      </c>
      <c r="E29" s="238" t="s">
        <v>13</v>
      </c>
      <c r="F29" s="239"/>
      <c r="G29" s="182"/>
      <c r="H29" s="183"/>
      <c r="I29" s="234" t="s">
        <v>12</v>
      </c>
      <c r="J29" s="234"/>
      <c r="K29" s="185" t="s">
        <v>13</v>
      </c>
      <c r="L29" s="186"/>
      <c r="N29" s="177"/>
    </row>
    <row r="30" spans="1:14" s="180" customFormat="1" ht="19.5" customHeight="1" x14ac:dyDescent="0.45">
      <c r="A30" s="177"/>
      <c r="B30" s="187" t="s">
        <v>14</v>
      </c>
      <c r="C30" s="188"/>
      <c r="D30" s="108" t="str">
        <f>IF(SUMIFS(テーブル1[収入（円）],テーブル1[分類],B30,テーブル1[区分],1)&lt;&gt;0,SUMIFS(テーブル1[収入（円）],テーブル1[分類],B30,テーブル1[区分],1),"")</f>
        <v/>
      </c>
      <c r="E30" s="213"/>
      <c r="F30" s="214"/>
      <c r="G30" s="189"/>
      <c r="H30" s="190" t="s">
        <v>14</v>
      </c>
      <c r="I30" s="212" t="str">
        <f>IF(SUMIFS(テーブル1[収入（円）],テーブル1[分類],H30,テーブル1[区分],2)&lt;&gt;0,SUMIFS(テーブル1[収入（円）],テーブル1[分類],H30,テーブル1[区分],2),"")</f>
        <v/>
      </c>
      <c r="J30" s="212"/>
      <c r="K30" s="111"/>
      <c r="L30" s="191"/>
      <c r="N30" s="177"/>
    </row>
    <row r="31" spans="1:14" s="180" customFormat="1" ht="19.5" customHeight="1" x14ac:dyDescent="0.45">
      <c r="A31" s="177"/>
      <c r="B31" s="187" t="s">
        <v>15</v>
      </c>
      <c r="C31" s="188"/>
      <c r="D31" s="108" t="str">
        <f>IF(SUMIFS(テーブル1[収入（円）],テーブル1[分類],B31,テーブル1[区分],1)&lt;&gt;0,SUMIFS(テーブル1[収入（円）],テーブル1[分類],B31,テーブル1[区分],1),"")</f>
        <v/>
      </c>
      <c r="E31" s="213"/>
      <c r="F31" s="214"/>
      <c r="G31" s="189"/>
      <c r="H31" s="190" t="s">
        <v>15</v>
      </c>
      <c r="I31" s="212" t="str">
        <f>IF(SUMIFS(テーブル1[収入（円）],テーブル1[分類],H31,テーブル1[区分],2)&lt;&gt;0,SUMIFS(テーブル1[収入（円）],テーブル1[分類],H31,テーブル1[区分],2),"")</f>
        <v/>
      </c>
      <c r="J31" s="212"/>
      <c r="K31" s="111"/>
      <c r="L31" s="191"/>
      <c r="N31" s="177"/>
    </row>
    <row r="32" spans="1:14" s="180" customFormat="1" ht="19.5" customHeight="1" x14ac:dyDescent="0.45">
      <c r="A32" s="177"/>
      <c r="B32" s="187" t="s">
        <v>16</v>
      </c>
      <c r="C32" s="188"/>
      <c r="D32" s="108" t="str">
        <f>IF(SUMIFS(テーブル1[収入（円）],テーブル1[分類],B32,テーブル1[区分],1)&lt;&gt;0,SUMIFS(テーブル1[収入（円）],テーブル1[分類],B32,テーブル1[区分],1),"")</f>
        <v/>
      </c>
      <c r="E32" s="213"/>
      <c r="F32" s="214"/>
      <c r="G32" s="189"/>
      <c r="H32" s="190" t="s">
        <v>16</v>
      </c>
      <c r="I32" s="212" t="str">
        <f>IF(SUMIFS(テーブル1[収入（円）],テーブル1[分類],H32,テーブル1[区分],2)&lt;&gt;0,SUMIFS(テーブル1[収入（円）],テーブル1[分類],H32,テーブル1[区分],2),"")</f>
        <v/>
      </c>
      <c r="J32" s="212"/>
      <c r="K32" s="111"/>
      <c r="L32" s="191"/>
      <c r="N32" s="177"/>
    </row>
    <row r="33" spans="1:14" s="180" customFormat="1" ht="19.5" customHeight="1" x14ac:dyDescent="0.45">
      <c r="A33" s="177"/>
      <c r="B33" s="187" t="s">
        <v>17</v>
      </c>
      <c r="C33" s="188"/>
      <c r="D33" s="109"/>
      <c r="E33" s="240" t="str">
        <f>IF(SUMIFS(テーブル1[支出（円）],テーブル1[分類],B33,テーブル1[区分],1)&lt;&gt;0,SUMIFS(テーブル1[支出（円）],テーブル1[分類],B33,テーブル1[区分],1),"")</f>
        <v/>
      </c>
      <c r="F33" s="241"/>
      <c r="G33" s="189"/>
      <c r="H33" s="190" t="s">
        <v>17</v>
      </c>
      <c r="I33" s="229"/>
      <c r="J33" s="229"/>
      <c r="K33" s="112" t="str">
        <f>IF(SUMIFS(テーブル1[支出（円）],テーブル1[分類],H33,テーブル1[区分],2)&lt;&gt;0,SUMIFS(テーブル1[支出（円）],テーブル1[分類],H33,テーブル1[区分],2),"")</f>
        <v/>
      </c>
      <c r="L33" s="192"/>
      <c r="N33" s="177"/>
    </row>
    <row r="34" spans="1:14" s="180" customFormat="1" ht="19.5" customHeight="1" x14ac:dyDescent="0.45">
      <c r="A34" s="177"/>
      <c r="B34" s="187" t="s">
        <v>216</v>
      </c>
      <c r="C34" s="188"/>
      <c r="D34" s="109"/>
      <c r="E34" s="240" t="str">
        <f>IF(SUMIFS(テーブル1[支出（円）],テーブル1[分類],B34,テーブル1[区分],1)&lt;&gt;0,SUMIFS(テーブル1[支出（円）],テーブル1[分類],B34,テーブル1[区分],1),"")</f>
        <v/>
      </c>
      <c r="F34" s="241"/>
      <c r="G34" s="189"/>
      <c r="H34" s="190" t="s">
        <v>216</v>
      </c>
      <c r="I34" s="229"/>
      <c r="J34" s="229"/>
      <c r="K34" s="112" t="str">
        <f>IF(SUMIFS(テーブル1[支出（円）],テーブル1[分類],H34,テーブル1[区分],2)&lt;&gt;0,SUMIFS(テーブル1[支出（円）],テーブル1[分類],H34,テーブル1[区分],2),"")</f>
        <v/>
      </c>
      <c r="L34" s="192"/>
      <c r="N34" s="177"/>
    </row>
    <row r="35" spans="1:14" s="180" customFormat="1" ht="19.5" customHeight="1" x14ac:dyDescent="0.45">
      <c r="A35" s="177"/>
      <c r="B35" s="187" t="s">
        <v>217</v>
      </c>
      <c r="C35" s="188"/>
      <c r="D35" s="109"/>
      <c r="E35" s="240" t="str">
        <f>IF(SUMIFS(テーブル1[支出（円）],テーブル1[分類],B35,テーブル1[区分],1)&lt;&gt;0,SUMIFS(テーブル1[支出（円）],テーブル1[分類],B35,テーブル1[区分],1),"")</f>
        <v/>
      </c>
      <c r="F35" s="241"/>
      <c r="G35" s="189"/>
      <c r="H35" s="190" t="s">
        <v>217</v>
      </c>
      <c r="I35" s="229"/>
      <c r="J35" s="229"/>
      <c r="K35" s="112" t="str">
        <f>IF(SUMIFS(テーブル1[支出（円）],テーブル1[分類],H35,テーブル1[区分],2)&lt;&gt;0,SUMIFS(テーブル1[支出（円）],テーブル1[分類],H35,テーブル1[区分],2),"")</f>
        <v/>
      </c>
      <c r="L35" s="192"/>
      <c r="N35" s="177"/>
    </row>
    <row r="36" spans="1:14" s="180" customFormat="1" ht="19.5" customHeight="1" x14ac:dyDescent="0.45">
      <c r="A36" s="177"/>
      <c r="B36" s="187" t="s">
        <v>218</v>
      </c>
      <c r="C36" s="188"/>
      <c r="D36" s="110"/>
      <c r="E36" s="240" t="str">
        <f>IF(SUMIFS(テーブル1[支出（円）],テーブル1[分類],B36,テーブル1[区分],1)&lt;&gt;0,SUMIFS(テーブル1[支出（円）],テーブル1[分類],B36,テーブル1[区分],1),"")</f>
        <v/>
      </c>
      <c r="F36" s="241"/>
      <c r="G36" s="189"/>
      <c r="H36" s="190" t="s">
        <v>218</v>
      </c>
      <c r="I36" s="229"/>
      <c r="J36" s="229"/>
      <c r="K36" s="112" t="str">
        <f>IF(SUMIFS(テーブル1[支出（円）],テーブル1[分類],H36,テーブル1[区分],2)&lt;&gt;0,SUMIFS(テーブル1[支出（円）],テーブル1[分類],H36,テーブル1[区分],2),"")</f>
        <v/>
      </c>
      <c r="L36" s="192"/>
      <c r="N36" s="177"/>
    </row>
    <row r="37" spans="1:14" s="180" customFormat="1" ht="19.5" customHeight="1" thickBot="1" x14ac:dyDescent="0.5">
      <c r="A37" s="177"/>
      <c r="B37" s="242" t="s">
        <v>18</v>
      </c>
      <c r="C37" s="243"/>
      <c r="D37" s="117"/>
      <c r="E37" s="227" t="str">
        <f>IF(SUM(D30:D32)-SUM(E33:F36)=0,"",SUM(D30:D32)-SUM(E33:F36))</f>
        <v/>
      </c>
      <c r="F37" s="228"/>
      <c r="G37" s="182"/>
      <c r="H37" s="193" t="s">
        <v>19</v>
      </c>
      <c r="I37" s="244"/>
      <c r="J37" s="244"/>
      <c r="K37" s="112" t="str">
        <f>IF(SUM(I30:J32)-SUM(K33:K36)=0,"",SUM(I30:J32)-SUM(K33:K36))</f>
        <v/>
      </c>
      <c r="L37" s="191"/>
      <c r="N37" s="177"/>
    </row>
    <row r="38" spans="1:14" s="180" customFormat="1" ht="19.5" customHeight="1" thickTop="1" x14ac:dyDescent="0.45">
      <c r="A38" s="177"/>
      <c r="B38" s="216" t="s">
        <v>9</v>
      </c>
      <c r="C38" s="217"/>
      <c r="D38" s="116">
        <f>SUM(D30:D37)</f>
        <v>0</v>
      </c>
      <c r="E38" s="225">
        <f>SUM(E33:F37)</f>
        <v>0</v>
      </c>
      <c r="F38" s="226"/>
      <c r="G38" s="182"/>
      <c r="H38" s="194" t="s">
        <v>9</v>
      </c>
      <c r="I38" s="218">
        <f>SUM(I30:J32)</f>
        <v>0</v>
      </c>
      <c r="J38" s="218"/>
      <c r="K38" s="113">
        <f>SUM(K33:K37)</f>
        <v>0</v>
      </c>
      <c r="L38" s="195"/>
      <c r="M38" s="177"/>
      <c r="N38" s="196"/>
    </row>
    <row r="39" spans="1:14" s="197" customFormat="1" ht="18" customHeight="1" x14ac:dyDescent="0.45">
      <c r="B39" s="198"/>
      <c r="C39" s="199"/>
      <c r="D39" s="200"/>
      <c r="E39" s="201"/>
      <c r="F39" s="202"/>
      <c r="G39" s="203"/>
      <c r="H39" s="203"/>
      <c r="I39" s="204"/>
      <c r="J39" s="204"/>
      <c r="K39" s="204"/>
      <c r="L39" s="201"/>
    </row>
    <row r="40" spans="1:14" s="197" customFormat="1" ht="18" customHeight="1" x14ac:dyDescent="0.45">
      <c r="B40" s="203" t="s">
        <v>199</v>
      </c>
      <c r="C40" s="205"/>
      <c r="D40" s="203"/>
      <c r="E40" s="203"/>
      <c r="F40" s="203"/>
      <c r="G40" s="206"/>
      <c r="H40" s="206"/>
      <c r="I40" s="206"/>
      <c r="J40" s="206"/>
      <c r="K40" s="206"/>
      <c r="L40" s="207"/>
    </row>
    <row r="41" spans="1:14" s="197" customFormat="1" ht="24.6" customHeight="1" x14ac:dyDescent="0.45">
      <c r="B41" s="157" t="s">
        <v>20</v>
      </c>
      <c r="C41" s="157" t="s">
        <v>21</v>
      </c>
      <c r="D41" s="219" t="s">
        <v>22</v>
      </c>
      <c r="E41" s="220"/>
      <c r="F41" s="220"/>
      <c r="G41" s="220"/>
      <c r="H41" s="220"/>
      <c r="I41" s="220"/>
      <c r="J41" s="220"/>
      <c r="K41" s="221"/>
      <c r="L41" s="207"/>
    </row>
    <row r="42" spans="1:14" s="197" customFormat="1" ht="24.6" customHeight="1" x14ac:dyDescent="0.45">
      <c r="B42" s="157">
        <v>1</v>
      </c>
      <c r="C42" s="157" t="s">
        <v>23</v>
      </c>
      <c r="D42" s="222" t="s">
        <v>219</v>
      </c>
      <c r="E42" s="223"/>
      <c r="F42" s="223"/>
      <c r="G42" s="223"/>
      <c r="H42" s="223"/>
      <c r="I42" s="223"/>
      <c r="J42" s="223"/>
      <c r="K42" s="224"/>
      <c r="L42" s="207"/>
    </row>
    <row r="43" spans="1:14" s="197" customFormat="1" ht="24.6" customHeight="1" x14ac:dyDescent="0.45">
      <c r="B43" s="157">
        <v>2</v>
      </c>
      <c r="C43" s="157" t="s">
        <v>24</v>
      </c>
      <c r="D43" s="222" t="s">
        <v>200</v>
      </c>
      <c r="E43" s="223"/>
      <c r="F43" s="223"/>
      <c r="G43" s="223"/>
      <c r="H43" s="223"/>
      <c r="I43" s="223"/>
      <c r="J43" s="223"/>
      <c r="K43" s="224"/>
      <c r="L43" s="207"/>
    </row>
    <row r="44" spans="1:14" s="197" customFormat="1" ht="24.6" customHeight="1" x14ac:dyDescent="0.45">
      <c r="B44" s="157">
        <v>3</v>
      </c>
      <c r="C44" s="157" t="s">
        <v>25</v>
      </c>
      <c r="D44" s="222" t="s">
        <v>26</v>
      </c>
      <c r="E44" s="223"/>
      <c r="F44" s="223"/>
      <c r="G44" s="223"/>
      <c r="H44" s="223"/>
      <c r="I44" s="223"/>
      <c r="J44" s="223"/>
      <c r="K44" s="224"/>
      <c r="L44" s="207"/>
    </row>
    <row r="45" spans="1:14" s="197" customFormat="1" ht="24.6" customHeight="1" x14ac:dyDescent="0.45">
      <c r="B45" s="157">
        <v>4</v>
      </c>
      <c r="C45" s="157" t="s">
        <v>27</v>
      </c>
      <c r="D45" s="222" t="s">
        <v>28</v>
      </c>
      <c r="E45" s="223"/>
      <c r="F45" s="223"/>
      <c r="G45" s="223"/>
      <c r="H45" s="223"/>
      <c r="I45" s="223"/>
      <c r="J45" s="223"/>
      <c r="K45" s="224"/>
      <c r="L45" s="207"/>
    </row>
    <row r="46" spans="1:14" s="197" customFormat="1" ht="24.6" customHeight="1" x14ac:dyDescent="0.45">
      <c r="B46" s="157">
        <v>5</v>
      </c>
      <c r="C46" s="157" t="s">
        <v>29</v>
      </c>
      <c r="D46" s="222" t="s">
        <v>30</v>
      </c>
      <c r="E46" s="223"/>
      <c r="F46" s="223"/>
      <c r="G46" s="223"/>
      <c r="H46" s="223"/>
      <c r="I46" s="223"/>
      <c r="J46" s="223"/>
      <c r="K46" s="224"/>
      <c r="L46" s="207"/>
    </row>
    <row r="47" spans="1:14" s="197" customFormat="1" ht="80.099999999999994" customHeight="1" x14ac:dyDescent="0.45">
      <c r="B47" s="158">
        <v>6</v>
      </c>
      <c r="C47" s="158" t="s">
        <v>31</v>
      </c>
      <c r="D47" s="222" t="s">
        <v>220</v>
      </c>
      <c r="E47" s="223"/>
      <c r="F47" s="223"/>
      <c r="G47" s="223"/>
      <c r="H47" s="223"/>
      <c r="I47" s="223"/>
      <c r="J47" s="223"/>
      <c r="K47" s="224"/>
      <c r="L47" s="207"/>
    </row>
    <row r="48" spans="1:14" s="170" customFormat="1" ht="24.6" customHeight="1" x14ac:dyDescent="0.45">
      <c r="B48" s="158">
        <v>7</v>
      </c>
      <c r="C48" s="158" t="s">
        <v>32</v>
      </c>
      <c r="D48" s="215" t="s">
        <v>201</v>
      </c>
      <c r="E48" s="215"/>
      <c r="F48" s="215"/>
      <c r="G48" s="215"/>
      <c r="H48" s="215"/>
      <c r="I48" s="215"/>
      <c r="J48" s="215"/>
      <c r="K48" s="215"/>
      <c r="L48" s="207"/>
    </row>
    <row r="49" spans="2:12" x14ac:dyDescent="0.4">
      <c r="B49" s="132"/>
      <c r="C49" s="131"/>
      <c r="D49" s="132"/>
      <c r="E49" s="132"/>
      <c r="F49" s="132"/>
      <c r="G49" s="132"/>
      <c r="H49" s="132"/>
      <c r="I49" s="132"/>
      <c r="J49" s="132"/>
      <c r="K49" s="132"/>
      <c r="L49" s="132"/>
    </row>
  </sheetData>
  <sheetProtection insertRows="0" deleteRows="0" sort="0"/>
  <mergeCells count="40">
    <mergeCell ref="D27:F27"/>
    <mergeCell ref="I27:K27"/>
    <mergeCell ref="I28:K28"/>
    <mergeCell ref="J3:L3"/>
    <mergeCell ref="B4:L4"/>
    <mergeCell ref="B5:L5"/>
    <mergeCell ref="B6:L6"/>
    <mergeCell ref="B7:L7"/>
    <mergeCell ref="E37:F37"/>
    <mergeCell ref="I36:J36"/>
    <mergeCell ref="B28:C29"/>
    <mergeCell ref="I29:J29"/>
    <mergeCell ref="D28:F28"/>
    <mergeCell ref="E29:F29"/>
    <mergeCell ref="I35:J35"/>
    <mergeCell ref="I32:J32"/>
    <mergeCell ref="I33:J33"/>
    <mergeCell ref="E35:F35"/>
    <mergeCell ref="E36:F36"/>
    <mergeCell ref="E33:F33"/>
    <mergeCell ref="E34:F34"/>
    <mergeCell ref="B37:C37"/>
    <mergeCell ref="I37:J37"/>
    <mergeCell ref="I34:J34"/>
    <mergeCell ref="D48:K48"/>
    <mergeCell ref="B38:C38"/>
    <mergeCell ref="I38:J38"/>
    <mergeCell ref="D41:K41"/>
    <mergeCell ref="D42:K42"/>
    <mergeCell ref="D43:K43"/>
    <mergeCell ref="D44:K44"/>
    <mergeCell ref="D45:K45"/>
    <mergeCell ref="D46:K46"/>
    <mergeCell ref="D47:K47"/>
    <mergeCell ref="E38:F38"/>
    <mergeCell ref="I30:J30"/>
    <mergeCell ref="I31:J31"/>
    <mergeCell ref="E30:F30"/>
    <mergeCell ref="E31:F31"/>
    <mergeCell ref="E32:F32"/>
  </mergeCells>
  <phoneticPr fontId="3"/>
  <dataValidations count="3">
    <dataValidation type="list" allowBlank="1" showInputMessage="1" showErrorMessage="1" sqref="E9:E22" xr:uid="{3E177514-C901-4C92-97B6-33F5A988D144}">
      <formula1>I</formula1>
    </dataValidation>
    <dataValidation type="list" allowBlank="1" showInputMessage="1" showErrorMessage="1" sqref="C9:C22" xr:uid="{A0DC8E1C-104B-47AE-8A56-C85327516A10}">
      <formula1>Ｊ.金銭出納簿の収支の分類</formula1>
    </dataValidation>
    <dataValidation type="list" allowBlank="1" showInputMessage="1" showErrorMessage="1" sqref="L9:L22" xr:uid="{FCF2C23A-551D-4D45-8C71-F56D82FA58C7}">
      <formula1>"○,　"</formula1>
    </dataValidation>
  </dataValidations>
  <printOptions horizontalCentered="1"/>
  <pageMargins left="0.59055118110236227" right="0.31496062992125984" top="0.74803149606299213" bottom="0.74803149606299213" header="0.31496062992125984" footer="0.31496062992125984"/>
  <pageSetup paperSize="9" scale="93" fitToHeight="0" orientation="landscape" r:id="rId1"/>
  <rowBreaks count="1" manualBreakCount="1">
    <brk id="24" max="11" man="1"/>
  </rowBreaks>
  <ignoredErrors>
    <ignoredError sqref="H22 H19:H20 H9:H15 H16" unlockedFormula="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57D2-8BFF-4105-9E52-EFAC2810E79F}">
  <sheetPr codeName="Sheet30">
    <tabColor rgb="FF92D050"/>
    <pageSetUpPr fitToPage="1"/>
  </sheetPr>
  <dimension ref="A1:Z245"/>
  <sheetViews>
    <sheetView showGridLines="0" view="pageBreakPreview" topLeftCell="F1" zoomScale="75" zoomScaleNormal="98" zoomScaleSheetLayoutView="75" workbookViewId="0">
      <selection activeCell="S25" sqref="S25"/>
    </sheetView>
  </sheetViews>
  <sheetFormatPr defaultColWidth="9" defaultRowHeight="16.5" x14ac:dyDescent="0.15"/>
  <cols>
    <col min="1" max="1" width="7.375" style="86" bestFit="1" customWidth="1"/>
    <col min="2" max="2" width="23.75" style="86" customWidth="1"/>
    <col min="3" max="3" width="9.125" style="86" customWidth="1"/>
    <col min="4" max="4" width="21" style="86" customWidth="1"/>
    <col min="5" max="5" width="24.625" style="86" customWidth="1"/>
    <col min="6" max="10" width="9.5" style="86" customWidth="1"/>
    <col min="11" max="11" width="8.125" style="86" customWidth="1"/>
    <col min="12" max="12" width="29" style="86" customWidth="1"/>
    <col min="13" max="13" width="10.875" style="86" customWidth="1"/>
    <col min="14" max="16" width="19.125" style="86" customWidth="1"/>
    <col min="17" max="17" width="15.75" style="37" bestFit="1" customWidth="1"/>
    <col min="18" max="18" width="11.375" style="37" customWidth="1"/>
    <col min="19" max="19" width="17.875" style="37" customWidth="1"/>
    <col min="20" max="20" width="21.875" style="37" customWidth="1"/>
    <col min="21" max="21" width="48.125" style="37" customWidth="1"/>
    <col min="22" max="22" width="9" style="86"/>
    <col min="23" max="23" width="36" style="86" customWidth="1"/>
    <col min="24" max="24" width="59.75" style="86" customWidth="1"/>
    <col min="25" max="25" width="24.625" style="86" customWidth="1"/>
    <col min="26" max="26" width="42" style="86" customWidth="1"/>
    <col min="27" max="27" width="7.125" style="86" customWidth="1"/>
    <col min="28" max="16384" width="9" style="86"/>
  </cols>
  <sheetData>
    <row r="1" spans="1:26" ht="42.75" customHeight="1" x14ac:dyDescent="0.15">
      <c r="A1" s="255"/>
      <c r="B1" s="255"/>
      <c r="C1" s="255"/>
      <c r="D1" s="255"/>
      <c r="E1" s="255"/>
      <c r="F1" s="255"/>
      <c r="G1" s="255"/>
      <c r="H1" s="255"/>
      <c r="I1" s="255"/>
      <c r="J1" s="255"/>
      <c r="K1" s="255"/>
      <c r="L1" s="255"/>
      <c r="M1" s="255"/>
      <c r="N1" s="255"/>
      <c r="O1" s="54"/>
      <c r="P1" s="54"/>
      <c r="Q1" s="256" t="s">
        <v>33</v>
      </c>
      <c r="R1" s="256"/>
      <c r="S1" s="256"/>
      <c r="T1" s="256"/>
      <c r="U1" s="257"/>
      <c r="V1" s="258" t="s">
        <v>34</v>
      </c>
      <c r="W1" s="260" t="s">
        <v>35</v>
      </c>
      <c r="X1" s="1" t="s">
        <v>36</v>
      </c>
      <c r="Y1" s="2"/>
      <c r="Z1" s="3"/>
    </row>
    <row r="2" spans="1:26" ht="33" x14ac:dyDescent="0.15">
      <c r="A2" s="4" t="s">
        <v>37</v>
      </c>
      <c r="B2" s="5" t="s">
        <v>38</v>
      </c>
      <c r="C2" s="4" t="s">
        <v>39</v>
      </c>
      <c r="D2" s="5" t="s">
        <v>40</v>
      </c>
      <c r="E2" s="6" t="s">
        <v>41</v>
      </c>
      <c r="F2" s="261" t="s">
        <v>245</v>
      </c>
      <c r="G2" s="262"/>
      <c r="H2" s="262"/>
      <c r="I2" s="262"/>
      <c r="J2" s="263"/>
      <c r="K2" s="4" t="s">
        <v>42</v>
      </c>
      <c r="L2" s="4" t="s">
        <v>43</v>
      </c>
      <c r="M2" s="7" t="s">
        <v>44</v>
      </c>
      <c r="N2" s="4" t="s">
        <v>45</v>
      </c>
      <c r="O2" s="55"/>
      <c r="P2" s="4" t="s">
        <v>221</v>
      </c>
      <c r="Q2" s="88" t="s">
        <v>46</v>
      </c>
      <c r="R2" s="8" t="s">
        <v>47</v>
      </c>
      <c r="S2" s="264" t="s">
        <v>48</v>
      </c>
      <c r="T2" s="265"/>
      <c r="U2" s="8" t="s">
        <v>49</v>
      </c>
      <c r="V2" s="259"/>
      <c r="W2" s="260"/>
      <c r="X2" s="85" t="s">
        <v>50</v>
      </c>
      <c r="Z2" s="87"/>
    </row>
    <row r="3" spans="1:26" ht="18" customHeight="1" x14ac:dyDescent="0.15">
      <c r="A3" s="9" t="s">
        <v>51</v>
      </c>
      <c r="B3" s="10" t="s">
        <v>52</v>
      </c>
      <c r="C3" s="11" t="s">
        <v>52</v>
      </c>
      <c r="D3" s="10" t="s">
        <v>53</v>
      </c>
      <c r="E3" s="10" t="s">
        <v>54</v>
      </c>
      <c r="F3" s="11" t="s">
        <v>55</v>
      </c>
      <c r="G3" s="56" t="s">
        <v>187</v>
      </c>
      <c r="H3" s="57" t="s">
        <v>189</v>
      </c>
      <c r="I3" s="89"/>
      <c r="J3" s="89"/>
      <c r="K3" s="58" t="s">
        <v>56</v>
      </c>
      <c r="L3" s="9" t="s">
        <v>57</v>
      </c>
      <c r="M3" s="12">
        <v>1</v>
      </c>
      <c r="N3" s="9" t="s">
        <v>14</v>
      </c>
      <c r="P3" s="59"/>
      <c r="Q3" s="60">
        <v>200</v>
      </c>
      <c r="R3" s="13" t="s">
        <v>58</v>
      </c>
      <c r="S3" s="13" t="s">
        <v>59</v>
      </c>
      <c r="T3" s="13" t="s">
        <v>59</v>
      </c>
      <c r="U3" s="13" t="s">
        <v>60</v>
      </c>
      <c r="V3" s="38"/>
      <c r="X3" s="76" t="s">
        <v>61</v>
      </c>
      <c r="Y3" s="77"/>
      <c r="Z3" s="78"/>
    </row>
    <row r="4" spans="1:26" ht="18" customHeight="1" x14ac:dyDescent="0.15">
      <c r="A4" s="14" t="s">
        <v>62</v>
      </c>
      <c r="B4" s="15"/>
      <c r="C4" s="16" t="s">
        <v>63</v>
      </c>
      <c r="D4" s="17" t="s">
        <v>64</v>
      </c>
      <c r="E4" s="17" t="s">
        <v>65</v>
      </c>
      <c r="F4" s="16" t="s">
        <v>66</v>
      </c>
      <c r="G4" s="32" t="s">
        <v>191</v>
      </c>
      <c r="H4" s="61" t="s">
        <v>193</v>
      </c>
      <c r="I4" s="90"/>
      <c r="J4" s="90"/>
      <c r="K4" s="62" t="s">
        <v>67</v>
      </c>
      <c r="L4" s="16" t="s">
        <v>68</v>
      </c>
      <c r="M4" s="18">
        <v>2</v>
      </c>
      <c r="N4" s="16" t="s">
        <v>15</v>
      </c>
      <c r="P4" s="59"/>
      <c r="Q4" s="60">
        <v>300</v>
      </c>
      <c r="R4" s="13" t="s">
        <v>58</v>
      </c>
      <c r="S4" s="13" t="s">
        <v>69</v>
      </c>
      <c r="T4" s="13" t="s">
        <v>69</v>
      </c>
      <c r="U4" s="13" t="s">
        <v>70</v>
      </c>
      <c r="V4" s="38"/>
      <c r="X4" s="85" t="s">
        <v>71</v>
      </c>
      <c r="Z4" s="87"/>
    </row>
    <row r="5" spans="1:26" ht="18" customHeight="1" x14ac:dyDescent="0.15">
      <c r="C5" s="14" t="s">
        <v>72</v>
      </c>
      <c r="D5" s="17" t="s">
        <v>73</v>
      </c>
      <c r="E5" s="17" t="s">
        <v>74</v>
      </c>
      <c r="F5" s="91" t="s">
        <v>75</v>
      </c>
      <c r="G5" s="92" t="s">
        <v>195</v>
      </c>
      <c r="H5" s="93" t="s">
        <v>197</v>
      </c>
      <c r="I5" s="94"/>
      <c r="J5" s="94"/>
      <c r="K5" s="20"/>
      <c r="L5" s="16" t="s">
        <v>76</v>
      </c>
      <c r="M5" s="20"/>
      <c r="N5" s="16" t="s">
        <v>16</v>
      </c>
      <c r="P5" s="59"/>
      <c r="Q5" s="63"/>
      <c r="R5" s="38"/>
      <c r="S5" s="38"/>
      <c r="T5" s="38"/>
      <c r="U5" s="38"/>
      <c r="V5" s="38"/>
      <c r="X5" s="85" t="s">
        <v>222</v>
      </c>
      <c r="Z5" s="87"/>
    </row>
    <row r="6" spans="1:26" ht="18" customHeight="1" x14ac:dyDescent="0.15">
      <c r="D6" s="17" t="s">
        <v>77</v>
      </c>
      <c r="E6" s="17" t="s">
        <v>78</v>
      </c>
      <c r="F6" s="95"/>
      <c r="G6" s="96"/>
      <c r="H6" s="97"/>
      <c r="I6" s="97"/>
      <c r="J6" s="98"/>
      <c r="K6" s="87"/>
      <c r="L6" s="16" t="s">
        <v>79</v>
      </c>
      <c r="N6" s="16" t="s">
        <v>17</v>
      </c>
      <c r="P6" s="99"/>
      <c r="Q6" s="60">
        <v>1</v>
      </c>
      <c r="R6" s="13" t="s">
        <v>80</v>
      </c>
      <c r="S6" s="13" t="s">
        <v>81</v>
      </c>
      <c r="T6" s="13" t="s">
        <v>82</v>
      </c>
      <c r="U6" s="13" t="s">
        <v>83</v>
      </c>
      <c r="V6" s="21"/>
      <c r="X6" s="85" t="s">
        <v>223</v>
      </c>
      <c r="Z6" s="87"/>
    </row>
    <row r="7" spans="1:26" ht="18" customHeight="1" x14ac:dyDescent="0.15">
      <c r="D7" s="22" t="s">
        <v>84</v>
      </c>
      <c r="E7" s="16" t="s">
        <v>85</v>
      </c>
      <c r="F7" s="85"/>
      <c r="K7" s="87"/>
      <c r="L7" s="16" t="s">
        <v>86</v>
      </c>
      <c r="N7" s="16" t="s">
        <v>216</v>
      </c>
      <c r="P7" s="99"/>
      <c r="Q7" s="60">
        <v>2</v>
      </c>
      <c r="R7" s="13" t="s">
        <v>80</v>
      </c>
      <c r="S7" s="13" t="s">
        <v>81</v>
      </c>
      <c r="T7" s="13" t="s">
        <v>87</v>
      </c>
      <c r="U7" s="13" t="s">
        <v>88</v>
      </c>
      <c r="V7" s="21"/>
      <c r="X7" s="85" t="s">
        <v>89</v>
      </c>
      <c r="Z7" s="87"/>
    </row>
    <row r="8" spans="1:26" ht="18" customHeight="1" x14ac:dyDescent="0.15">
      <c r="E8" s="16" t="s">
        <v>90</v>
      </c>
      <c r="F8" s="85"/>
      <c r="K8" s="87"/>
      <c r="L8" s="16" t="s">
        <v>91</v>
      </c>
      <c r="N8" s="16" t="s">
        <v>217</v>
      </c>
      <c r="P8" s="99"/>
      <c r="Q8" s="60">
        <v>3</v>
      </c>
      <c r="R8" s="13" t="s">
        <v>80</v>
      </c>
      <c r="S8" s="13" t="s">
        <v>92</v>
      </c>
      <c r="T8" s="13" t="s">
        <v>92</v>
      </c>
      <c r="U8" s="13" t="s">
        <v>206</v>
      </c>
      <c r="V8" s="21"/>
      <c r="X8" s="85"/>
      <c r="Z8" s="87"/>
    </row>
    <row r="9" spans="1:26" ht="18" customHeight="1" x14ac:dyDescent="0.15">
      <c r="E9" s="16" t="s">
        <v>93</v>
      </c>
      <c r="F9" s="85"/>
      <c r="K9" s="87"/>
      <c r="L9" s="16" t="s">
        <v>94</v>
      </c>
      <c r="N9" s="19" t="s">
        <v>218</v>
      </c>
      <c r="P9" s="99"/>
      <c r="Q9" s="60">
        <v>4</v>
      </c>
      <c r="R9" s="13" t="s">
        <v>80</v>
      </c>
      <c r="S9" s="13" t="s">
        <v>95</v>
      </c>
      <c r="T9" s="13" t="s">
        <v>96</v>
      </c>
      <c r="U9" s="13" t="s">
        <v>97</v>
      </c>
      <c r="V9" s="21"/>
      <c r="X9" s="76" t="s">
        <v>98</v>
      </c>
      <c r="Y9" s="77"/>
      <c r="Z9" s="78"/>
    </row>
    <row r="10" spans="1:26" ht="18" customHeight="1" x14ac:dyDescent="0.15">
      <c r="E10" s="16" t="s">
        <v>99</v>
      </c>
      <c r="F10" s="85"/>
      <c r="K10" s="87"/>
      <c r="L10" s="16" t="s">
        <v>100</v>
      </c>
      <c r="N10" s="19"/>
      <c r="P10" s="99"/>
      <c r="Q10" s="60">
        <v>5</v>
      </c>
      <c r="R10" s="13" t="s">
        <v>80</v>
      </c>
      <c r="S10" s="13" t="s">
        <v>95</v>
      </c>
      <c r="T10" s="13" t="s">
        <v>96</v>
      </c>
      <c r="U10" s="13" t="s">
        <v>101</v>
      </c>
      <c r="V10" s="21"/>
      <c r="X10" s="79" t="s">
        <v>102</v>
      </c>
      <c r="Y10" s="80"/>
      <c r="Z10" s="81"/>
    </row>
    <row r="11" spans="1:26" ht="18" customHeight="1" x14ac:dyDescent="0.15">
      <c r="E11" s="14" t="s">
        <v>103</v>
      </c>
      <c r="F11" s="85"/>
      <c r="K11" s="87"/>
      <c r="L11" s="16" t="s">
        <v>104</v>
      </c>
      <c r="P11" s="99"/>
      <c r="Q11" s="60">
        <v>6</v>
      </c>
      <c r="R11" s="13" t="s">
        <v>80</v>
      </c>
      <c r="S11" s="13" t="s">
        <v>95</v>
      </c>
      <c r="T11" s="13" t="s">
        <v>96</v>
      </c>
      <c r="U11" s="13" t="s">
        <v>105</v>
      </c>
      <c r="V11" s="21"/>
      <c r="X11" s="82" t="s">
        <v>106</v>
      </c>
      <c r="Y11" s="83"/>
      <c r="Z11" s="84"/>
    </row>
    <row r="12" spans="1:26" ht="18" customHeight="1" x14ac:dyDescent="0.15">
      <c r="L12" s="16" t="s">
        <v>107</v>
      </c>
      <c r="P12" s="99"/>
      <c r="Q12" s="60">
        <v>7</v>
      </c>
      <c r="R12" s="13" t="s">
        <v>80</v>
      </c>
      <c r="S12" s="13" t="s">
        <v>95</v>
      </c>
      <c r="T12" s="13" t="s">
        <v>108</v>
      </c>
      <c r="U12" s="13" t="s">
        <v>109</v>
      </c>
      <c r="V12" s="21"/>
      <c r="X12" s="23" t="s">
        <v>246</v>
      </c>
      <c r="Y12" s="39"/>
      <c r="Z12" s="24"/>
    </row>
    <row r="13" spans="1:26" ht="18" customHeight="1" x14ac:dyDescent="0.15">
      <c r="L13" s="16" t="s">
        <v>110</v>
      </c>
      <c r="P13" s="99"/>
      <c r="Q13" s="60">
        <v>8</v>
      </c>
      <c r="R13" s="13" t="s">
        <v>80</v>
      </c>
      <c r="S13" s="13" t="s">
        <v>95</v>
      </c>
      <c r="T13" s="13" t="s">
        <v>108</v>
      </c>
      <c r="U13" s="13" t="s">
        <v>111</v>
      </c>
      <c r="V13" s="21"/>
      <c r="X13" s="23" t="s">
        <v>112</v>
      </c>
      <c r="Y13" s="39"/>
      <c r="Z13" s="24"/>
    </row>
    <row r="14" spans="1:26" ht="18" customHeight="1" x14ac:dyDescent="0.15">
      <c r="L14" s="16" t="s">
        <v>113</v>
      </c>
      <c r="P14" s="99"/>
      <c r="Q14" s="60">
        <v>9</v>
      </c>
      <c r="R14" s="13" t="s">
        <v>80</v>
      </c>
      <c r="S14" s="13" t="s">
        <v>95</v>
      </c>
      <c r="T14" s="13" t="s">
        <v>108</v>
      </c>
      <c r="U14" s="13" t="s">
        <v>114</v>
      </c>
      <c r="V14" s="21"/>
      <c r="X14" s="23" t="s">
        <v>115</v>
      </c>
      <c r="Y14" s="39"/>
      <c r="Z14" s="24"/>
    </row>
    <row r="15" spans="1:26" ht="18" customHeight="1" x14ac:dyDescent="0.15">
      <c r="L15" s="19" t="s">
        <v>116</v>
      </c>
      <c r="P15" s="99"/>
      <c r="Q15" s="60">
        <v>10</v>
      </c>
      <c r="R15" s="13" t="s">
        <v>80</v>
      </c>
      <c r="S15" s="13" t="s">
        <v>95</v>
      </c>
      <c r="T15" s="13" t="s">
        <v>117</v>
      </c>
      <c r="U15" s="13" t="s">
        <v>118</v>
      </c>
      <c r="V15" s="21"/>
      <c r="X15" s="23" t="s">
        <v>119</v>
      </c>
      <c r="Y15" s="39"/>
      <c r="Z15" s="24"/>
    </row>
    <row r="16" spans="1:26" ht="18" customHeight="1" x14ac:dyDescent="0.15">
      <c r="P16" s="99"/>
      <c r="Q16" s="60">
        <v>11</v>
      </c>
      <c r="R16" s="13" t="s">
        <v>80</v>
      </c>
      <c r="S16" s="13" t="s">
        <v>95</v>
      </c>
      <c r="T16" s="13" t="s">
        <v>117</v>
      </c>
      <c r="U16" s="13" t="s">
        <v>120</v>
      </c>
      <c r="V16" s="21"/>
      <c r="X16" s="85"/>
      <c r="Y16" s="80"/>
      <c r="Z16" s="81"/>
    </row>
    <row r="17" spans="1:26" ht="18" customHeight="1" x14ac:dyDescent="0.15">
      <c r="A17" s="64" t="s">
        <v>224</v>
      </c>
      <c r="B17" s="65" t="s">
        <v>225</v>
      </c>
      <c r="C17" s="250" t="s">
        <v>226</v>
      </c>
      <c r="D17" s="250"/>
      <c r="E17" s="250"/>
      <c r="F17" s="250"/>
      <c r="G17" s="251"/>
      <c r="H17" s="65" t="s">
        <v>227</v>
      </c>
      <c r="P17" s="99"/>
      <c r="Q17" s="60">
        <v>12</v>
      </c>
      <c r="R17" s="13" t="s">
        <v>80</v>
      </c>
      <c r="S17" s="13" t="s">
        <v>95</v>
      </c>
      <c r="T17" s="13" t="s">
        <v>117</v>
      </c>
      <c r="U17" s="13" t="s">
        <v>121</v>
      </c>
      <c r="V17" s="21"/>
      <c r="X17" s="79" t="s">
        <v>122</v>
      </c>
      <c r="Z17" s="87"/>
    </row>
    <row r="18" spans="1:26" ht="18" customHeight="1" x14ac:dyDescent="0.15">
      <c r="A18" s="59">
        <v>1</v>
      </c>
      <c r="B18" s="59" t="s">
        <v>228</v>
      </c>
      <c r="C18" s="59" t="s">
        <v>229</v>
      </c>
      <c r="D18" s="59"/>
      <c r="E18" s="59"/>
      <c r="F18" s="59"/>
      <c r="G18" s="66"/>
      <c r="H18" s="59">
        <v>0.5</v>
      </c>
      <c r="P18" s="99"/>
      <c r="Q18" s="60">
        <v>13</v>
      </c>
      <c r="R18" s="13" t="s">
        <v>80</v>
      </c>
      <c r="S18" s="13" t="s">
        <v>95</v>
      </c>
      <c r="T18" s="13" t="s">
        <v>123</v>
      </c>
      <c r="U18" s="13" t="s">
        <v>124</v>
      </c>
      <c r="V18" s="21"/>
      <c r="X18" s="82" t="s">
        <v>247</v>
      </c>
      <c r="Y18" s="80"/>
      <c r="Z18" s="81"/>
    </row>
    <row r="19" spans="1:26" ht="18" customHeight="1" x14ac:dyDescent="0.15">
      <c r="A19" s="59">
        <v>2</v>
      </c>
      <c r="B19" s="59" t="s">
        <v>230</v>
      </c>
      <c r="C19" s="59" t="s">
        <v>229</v>
      </c>
      <c r="D19" s="59"/>
      <c r="E19" s="59"/>
      <c r="F19" s="59"/>
      <c r="G19" s="66"/>
      <c r="H19" s="59">
        <v>1</v>
      </c>
      <c r="P19" s="99"/>
      <c r="Q19" s="60">
        <v>14</v>
      </c>
      <c r="R19" s="13" t="s">
        <v>80</v>
      </c>
      <c r="S19" s="13" t="s">
        <v>95</v>
      </c>
      <c r="T19" s="13" t="s">
        <v>123</v>
      </c>
      <c r="U19" s="13" t="s">
        <v>125</v>
      </c>
      <c r="V19" s="21"/>
      <c r="X19" s="23" t="s">
        <v>248</v>
      </c>
      <c r="Y19" s="80"/>
      <c r="Z19" s="81"/>
    </row>
    <row r="20" spans="1:26" ht="18" customHeight="1" x14ac:dyDescent="0.15">
      <c r="A20" s="59">
        <v>3</v>
      </c>
      <c r="B20" s="59" t="s">
        <v>231</v>
      </c>
      <c r="C20" s="59" t="s">
        <v>232</v>
      </c>
      <c r="D20" s="59" t="s">
        <v>233</v>
      </c>
      <c r="E20" s="59" t="s">
        <v>234</v>
      </c>
      <c r="F20" s="59" t="s">
        <v>235</v>
      </c>
      <c r="G20" s="66" t="s">
        <v>236</v>
      </c>
      <c r="H20" s="59">
        <v>1.5</v>
      </c>
      <c r="P20" s="99"/>
      <c r="Q20" s="60">
        <v>15</v>
      </c>
      <c r="R20" s="13" t="s">
        <v>80</v>
      </c>
      <c r="S20" s="13" t="s">
        <v>95</v>
      </c>
      <c r="T20" s="13" t="s">
        <v>123</v>
      </c>
      <c r="U20" s="13" t="s">
        <v>126</v>
      </c>
      <c r="V20" s="21"/>
      <c r="X20" s="23" t="s">
        <v>112</v>
      </c>
      <c r="Z20" s="87"/>
    </row>
    <row r="21" spans="1:26" ht="18" customHeight="1" x14ac:dyDescent="0.15">
      <c r="A21" s="59">
        <v>4</v>
      </c>
      <c r="B21" s="59" t="s">
        <v>237</v>
      </c>
      <c r="C21" s="59" t="s">
        <v>229</v>
      </c>
      <c r="D21" s="59"/>
      <c r="E21" s="59"/>
      <c r="F21" s="59"/>
      <c r="G21" s="66"/>
      <c r="H21" s="59">
        <v>2</v>
      </c>
      <c r="P21" s="99"/>
      <c r="Q21" s="60">
        <v>16</v>
      </c>
      <c r="R21" s="13" t="s">
        <v>80</v>
      </c>
      <c r="S21" s="13" t="s">
        <v>95</v>
      </c>
      <c r="T21" s="13" t="s">
        <v>127</v>
      </c>
      <c r="U21" s="13" t="s">
        <v>128</v>
      </c>
      <c r="V21" s="21"/>
      <c r="X21" s="252" t="s">
        <v>249</v>
      </c>
      <c r="Y21" s="253"/>
      <c r="Z21" s="254"/>
    </row>
    <row r="22" spans="1:26" ht="18" customHeight="1" x14ac:dyDescent="0.15">
      <c r="A22" s="59">
        <v>5</v>
      </c>
      <c r="B22" s="59" t="s">
        <v>238</v>
      </c>
      <c r="C22" s="59" t="s">
        <v>229</v>
      </c>
      <c r="D22" s="59"/>
      <c r="E22" s="59"/>
      <c r="F22" s="59"/>
      <c r="G22" s="66"/>
      <c r="H22" s="59">
        <v>2.5</v>
      </c>
      <c r="P22" s="99"/>
      <c r="Q22" s="60">
        <v>17</v>
      </c>
      <c r="R22" s="13" t="s">
        <v>80</v>
      </c>
      <c r="S22" s="13" t="s">
        <v>129</v>
      </c>
      <c r="T22" s="13" t="s">
        <v>129</v>
      </c>
      <c r="U22" s="13" t="s">
        <v>130</v>
      </c>
      <c r="V22" s="21"/>
      <c r="X22" s="252"/>
      <c r="Y22" s="253"/>
      <c r="Z22" s="254"/>
    </row>
    <row r="23" spans="1:26" ht="18" customHeight="1" x14ac:dyDescent="0.15">
      <c r="A23" s="59">
        <v>6</v>
      </c>
      <c r="B23" s="59" t="s">
        <v>239</v>
      </c>
      <c r="C23" s="59" t="s">
        <v>229</v>
      </c>
      <c r="D23" s="59"/>
      <c r="E23" s="59"/>
      <c r="F23" s="59"/>
      <c r="G23" s="66"/>
      <c r="H23" s="59">
        <v>3</v>
      </c>
      <c r="P23" s="99"/>
      <c r="Q23" s="60">
        <v>18</v>
      </c>
      <c r="R23" s="13" t="s">
        <v>80</v>
      </c>
      <c r="S23" s="13" t="s">
        <v>129</v>
      </c>
      <c r="T23" s="13" t="s">
        <v>129</v>
      </c>
      <c r="U23" s="13" t="s">
        <v>131</v>
      </c>
      <c r="V23" s="100"/>
      <c r="W23" s="101"/>
      <c r="X23" s="85"/>
      <c r="Y23" s="80"/>
      <c r="Z23" s="81"/>
    </row>
    <row r="24" spans="1:26" ht="18" customHeight="1" x14ac:dyDescent="0.15">
      <c r="A24" s="59">
        <v>7</v>
      </c>
      <c r="H24" s="59">
        <v>3.5</v>
      </c>
      <c r="P24" s="99"/>
      <c r="Q24" s="60">
        <v>19</v>
      </c>
      <c r="R24" s="13" t="s">
        <v>80</v>
      </c>
      <c r="S24" s="13" t="s">
        <v>129</v>
      </c>
      <c r="T24" s="13" t="s">
        <v>129</v>
      </c>
      <c r="U24" s="13" t="s">
        <v>132</v>
      </c>
      <c r="V24" s="21"/>
      <c r="X24" s="82" t="s">
        <v>250</v>
      </c>
      <c r="Y24" s="80"/>
      <c r="Z24" s="81"/>
    </row>
    <row r="25" spans="1:26" ht="18" customHeight="1" x14ac:dyDescent="0.15">
      <c r="A25" s="59">
        <v>8</v>
      </c>
      <c r="H25" s="59">
        <v>4</v>
      </c>
      <c r="P25" s="99"/>
      <c r="Q25" s="60">
        <v>20</v>
      </c>
      <c r="R25" s="13" t="s">
        <v>80</v>
      </c>
      <c r="S25" s="13" t="s">
        <v>129</v>
      </c>
      <c r="T25" s="13" t="s">
        <v>129</v>
      </c>
      <c r="U25" s="13" t="s">
        <v>133</v>
      </c>
      <c r="V25" s="21"/>
      <c r="X25" s="23" t="s">
        <v>251</v>
      </c>
      <c r="Y25" s="80"/>
      <c r="Z25" s="81"/>
    </row>
    <row r="26" spans="1:26" ht="18" customHeight="1" x14ac:dyDescent="0.15">
      <c r="A26" s="59">
        <v>9</v>
      </c>
      <c r="H26" s="59">
        <v>4.5</v>
      </c>
      <c r="P26" s="99"/>
      <c r="Q26" s="60">
        <v>21</v>
      </c>
      <c r="R26" s="13" t="s">
        <v>80</v>
      </c>
      <c r="S26" s="13" t="s">
        <v>129</v>
      </c>
      <c r="T26" s="13" t="s">
        <v>129</v>
      </c>
      <c r="U26" s="13" t="s">
        <v>134</v>
      </c>
      <c r="V26" s="21"/>
      <c r="X26" s="23" t="s">
        <v>252</v>
      </c>
      <c r="Y26" s="80"/>
      <c r="Z26" s="81"/>
    </row>
    <row r="27" spans="1:26" ht="18" customHeight="1" x14ac:dyDescent="0.15">
      <c r="A27" s="59">
        <v>10</v>
      </c>
      <c r="H27" s="59">
        <v>5</v>
      </c>
      <c r="P27" s="99"/>
      <c r="Q27" s="60">
        <v>22</v>
      </c>
      <c r="R27" s="13" t="s">
        <v>80</v>
      </c>
      <c r="S27" s="13" t="s">
        <v>129</v>
      </c>
      <c r="T27" s="13" t="s">
        <v>129</v>
      </c>
      <c r="U27" s="13" t="s">
        <v>135</v>
      </c>
      <c r="V27" s="21"/>
      <c r="X27" s="23" t="s">
        <v>253</v>
      </c>
      <c r="Y27" s="80"/>
      <c r="Z27" s="81"/>
    </row>
    <row r="28" spans="1:26" ht="18" customHeight="1" x14ac:dyDescent="0.15">
      <c r="A28" s="59">
        <v>11</v>
      </c>
      <c r="H28" s="59">
        <v>5.5</v>
      </c>
      <c r="P28" s="99"/>
      <c r="Q28" s="60">
        <v>23</v>
      </c>
      <c r="R28" s="13" t="s">
        <v>80</v>
      </c>
      <c r="S28" s="13" t="s">
        <v>129</v>
      </c>
      <c r="T28" s="13" t="s">
        <v>129</v>
      </c>
      <c r="U28" s="13" t="s">
        <v>136</v>
      </c>
      <c r="V28" s="21"/>
      <c r="X28" s="85"/>
      <c r="Y28" s="80"/>
      <c r="Z28" s="81"/>
    </row>
    <row r="29" spans="1:26" ht="18" customHeight="1" x14ac:dyDescent="0.15">
      <c r="A29" s="59">
        <v>12</v>
      </c>
      <c r="H29" s="59">
        <v>6</v>
      </c>
      <c r="P29" s="99"/>
      <c r="Q29" s="60">
        <v>24</v>
      </c>
      <c r="R29" s="13" t="s">
        <v>137</v>
      </c>
      <c r="S29" s="13" t="s">
        <v>138</v>
      </c>
      <c r="T29" s="13" t="s">
        <v>139</v>
      </c>
      <c r="U29" s="13" t="s">
        <v>140</v>
      </c>
      <c r="V29" s="21"/>
      <c r="X29" s="79" t="s">
        <v>142</v>
      </c>
      <c r="Y29" s="80"/>
      <c r="Z29" s="81"/>
    </row>
    <row r="30" spans="1:26" ht="18" customHeight="1" x14ac:dyDescent="0.15">
      <c r="H30" s="59">
        <v>6.5</v>
      </c>
      <c r="P30" s="99"/>
      <c r="Q30" s="60">
        <v>25</v>
      </c>
      <c r="R30" s="13" t="s">
        <v>137</v>
      </c>
      <c r="S30" s="13" t="s">
        <v>138</v>
      </c>
      <c r="T30" s="13" t="s">
        <v>139</v>
      </c>
      <c r="U30" s="13" t="s">
        <v>141</v>
      </c>
      <c r="V30" s="21"/>
      <c r="X30" s="82" t="s">
        <v>144</v>
      </c>
      <c r="Z30" s="87"/>
    </row>
    <row r="31" spans="1:26" ht="18" customHeight="1" x14ac:dyDescent="0.15">
      <c r="H31" s="59">
        <v>7</v>
      </c>
      <c r="P31" s="99"/>
      <c r="Q31" s="60">
        <v>26</v>
      </c>
      <c r="R31" s="13" t="s">
        <v>137</v>
      </c>
      <c r="S31" s="13" t="s">
        <v>138</v>
      </c>
      <c r="T31" s="13" t="s">
        <v>139</v>
      </c>
      <c r="U31" s="13" t="s">
        <v>143</v>
      </c>
      <c r="V31" s="21"/>
      <c r="X31" s="23" t="s">
        <v>254</v>
      </c>
      <c r="Y31" s="80"/>
      <c r="Z31" s="81"/>
    </row>
    <row r="32" spans="1:26" ht="18" customHeight="1" x14ac:dyDescent="0.15">
      <c r="H32" s="59">
        <v>7.5</v>
      </c>
      <c r="P32" s="99"/>
      <c r="Q32" s="60">
        <v>27</v>
      </c>
      <c r="R32" s="13" t="s">
        <v>137</v>
      </c>
      <c r="S32" s="13" t="s">
        <v>138</v>
      </c>
      <c r="T32" s="13" t="s">
        <v>139</v>
      </c>
      <c r="U32" s="13" t="s">
        <v>145</v>
      </c>
      <c r="V32" s="21"/>
      <c r="X32" s="23" t="s">
        <v>255</v>
      </c>
      <c r="Y32" s="83"/>
      <c r="Z32" s="84"/>
    </row>
    <row r="33" spans="8:26" ht="18" customHeight="1" x14ac:dyDescent="0.15">
      <c r="H33" s="59">
        <v>8</v>
      </c>
      <c r="P33" s="99"/>
      <c r="Q33" s="60">
        <v>28</v>
      </c>
      <c r="R33" s="13" t="s">
        <v>137</v>
      </c>
      <c r="S33" s="13" t="s">
        <v>138</v>
      </c>
      <c r="T33" s="13" t="s">
        <v>87</v>
      </c>
      <c r="U33" s="13" t="s">
        <v>146</v>
      </c>
      <c r="V33" s="21"/>
      <c r="X33" s="23" t="s">
        <v>256</v>
      </c>
      <c r="Y33" s="80"/>
      <c r="Z33" s="81"/>
    </row>
    <row r="34" spans="8:26" ht="18" customHeight="1" x14ac:dyDescent="0.15">
      <c r="H34" s="59">
        <v>8.5</v>
      </c>
      <c r="P34" s="99"/>
      <c r="Q34" s="60">
        <v>29</v>
      </c>
      <c r="R34" s="13" t="s">
        <v>137</v>
      </c>
      <c r="S34" s="13" t="s">
        <v>147</v>
      </c>
      <c r="T34" s="13" t="s">
        <v>92</v>
      </c>
      <c r="U34" s="13" t="s">
        <v>148</v>
      </c>
      <c r="V34" s="21"/>
      <c r="W34" s="102"/>
      <c r="X34" s="25" t="s">
        <v>257</v>
      </c>
      <c r="Y34" s="26"/>
      <c r="Z34" s="27"/>
    </row>
    <row r="35" spans="8:26" ht="18" customHeight="1" x14ac:dyDescent="0.15">
      <c r="H35" s="59">
        <v>9</v>
      </c>
      <c r="P35" s="99"/>
      <c r="Q35" s="60">
        <v>30</v>
      </c>
      <c r="R35" s="13" t="s">
        <v>137</v>
      </c>
      <c r="S35" s="13" t="s">
        <v>95</v>
      </c>
      <c r="T35" s="13" t="s">
        <v>96</v>
      </c>
      <c r="U35" s="13" t="s">
        <v>149</v>
      </c>
      <c r="V35" s="21"/>
      <c r="Y35" s="80"/>
      <c r="Z35" s="80"/>
    </row>
    <row r="36" spans="8:26" ht="18" customHeight="1" x14ac:dyDescent="0.15">
      <c r="H36" s="59">
        <v>9.5</v>
      </c>
      <c r="P36" s="99"/>
      <c r="Q36" s="60">
        <v>31</v>
      </c>
      <c r="R36" s="13" t="s">
        <v>137</v>
      </c>
      <c r="S36" s="13" t="s">
        <v>95</v>
      </c>
      <c r="T36" s="13" t="s">
        <v>108</v>
      </c>
      <c r="U36" s="13" t="s">
        <v>150</v>
      </c>
      <c r="V36" s="21"/>
    </row>
    <row r="37" spans="8:26" ht="18" customHeight="1" x14ac:dyDescent="0.15">
      <c r="H37" s="59">
        <v>10</v>
      </c>
      <c r="P37" s="99"/>
      <c r="Q37" s="60">
        <v>32</v>
      </c>
      <c r="R37" s="13" t="s">
        <v>137</v>
      </c>
      <c r="S37" s="13" t="s">
        <v>95</v>
      </c>
      <c r="T37" s="13" t="s">
        <v>117</v>
      </c>
      <c r="U37" s="13" t="s">
        <v>151</v>
      </c>
      <c r="V37" s="21"/>
    </row>
    <row r="38" spans="8:26" ht="18" customHeight="1" x14ac:dyDescent="0.15">
      <c r="H38" s="59">
        <v>10.5</v>
      </c>
      <c r="P38" s="99"/>
      <c r="Q38" s="60">
        <v>33</v>
      </c>
      <c r="R38" s="13" t="s">
        <v>137</v>
      </c>
      <c r="S38" s="13" t="s">
        <v>95</v>
      </c>
      <c r="T38" s="13" t="s">
        <v>123</v>
      </c>
      <c r="U38" s="13" t="s">
        <v>152</v>
      </c>
      <c r="V38" s="21"/>
    </row>
    <row r="39" spans="8:26" ht="18" customHeight="1" x14ac:dyDescent="0.15">
      <c r="H39" s="59">
        <v>11</v>
      </c>
      <c r="P39" s="99"/>
      <c r="Q39" s="60">
        <v>34</v>
      </c>
      <c r="R39" s="13" t="s">
        <v>137</v>
      </c>
      <c r="S39" s="13" t="s">
        <v>87</v>
      </c>
      <c r="T39" s="13" t="s">
        <v>153</v>
      </c>
      <c r="U39" s="13" t="s">
        <v>154</v>
      </c>
      <c r="V39" s="21"/>
    </row>
    <row r="40" spans="8:26" ht="18" customHeight="1" x14ac:dyDescent="0.15">
      <c r="H40" s="59">
        <v>11.5</v>
      </c>
      <c r="P40" s="99"/>
      <c r="Q40" s="60">
        <v>35</v>
      </c>
      <c r="R40" s="13" t="s">
        <v>137</v>
      </c>
      <c r="S40" s="13" t="s">
        <v>87</v>
      </c>
      <c r="T40" s="13" t="s">
        <v>155</v>
      </c>
      <c r="U40" s="13" t="s">
        <v>156</v>
      </c>
      <c r="V40" s="21"/>
    </row>
    <row r="41" spans="8:26" ht="18" customHeight="1" x14ac:dyDescent="0.15">
      <c r="H41" s="59">
        <v>12</v>
      </c>
      <c r="P41" s="99"/>
      <c r="Q41" s="60">
        <v>36</v>
      </c>
      <c r="R41" s="13" t="s">
        <v>137</v>
      </c>
      <c r="S41" s="13" t="s">
        <v>87</v>
      </c>
      <c r="T41" s="13" t="s">
        <v>157</v>
      </c>
      <c r="U41" s="13" t="s">
        <v>258</v>
      </c>
      <c r="V41" s="21"/>
    </row>
    <row r="42" spans="8:26" ht="18" customHeight="1" x14ac:dyDescent="0.15">
      <c r="P42" s="99"/>
      <c r="Q42" s="60">
        <v>37</v>
      </c>
      <c r="R42" s="13" t="s">
        <v>137</v>
      </c>
      <c r="S42" s="13" t="s">
        <v>87</v>
      </c>
      <c r="T42" s="13" t="s">
        <v>158</v>
      </c>
      <c r="U42" s="13" t="s">
        <v>159</v>
      </c>
      <c r="V42" s="21"/>
      <c r="W42" s="30" t="s">
        <v>160</v>
      </c>
    </row>
    <row r="43" spans="8:26" ht="18" customHeight="1" x14ac:dyDescent="0.15">
      <c r="P43" s="99"/>
      <c r="Q43" s="60">
        <v>38</v>
      </c>
      <c r="R43" s="13" t="s">
        <v>137</v>
      </c>
      <c r="S43" s="13" t="s">
        <v>87</v>
      </c>
      <c r="T43" s="13" t="s">
        <v>161</v>
      </c>
      <c r="U43" s="28" t="s">
        <v>162</v>
      </c>
      <c r="V43" s="21"/>
      <c r="W43" s="8" t="s">
        <v>163</v>
      </c>
    </row>
    <row r="44" spans="8:26" ht="18" customHeight="1" x14ac:dyDescent="0.15">
      <c r="P44" s="99"/>
      <c r="Q44" s="60">
        <v>39</v>
      </c>
      <c r="R44" s="13" t="s">
        <v>137</v>
      </c>
      <c r="S44" s="13" t="s">
        <v>95</v>
      </c>
      <c r="T44" s="13" t="s">
        <v>153</v>
      </c>
      <c r="U44" s="29" t="s">
        <v>164</v>
      </c>
      <c r="V44" s="21"/>
      <c r="W44" s="29" t="s">
        <v>164</v>
      </c>
    </row>
    <row r="45" spans="8:26" ht="18" customHeight="1" x14ac:dyDescent="0.15">
      <c r="P45" s="99"/>
      <c r="Q45" s="60">
        <v>40</v>
      </c>
      <c r="R45" s="13" t="s">
        <v>137</v>
      </c>
      <c r="S45" s="13" t="s">
        <v>95</v>
      </c>
      <c r="T45" s="13" t="s">
        <v>153</v>
      </c>
      <c r="U45" s="29" t="s">
        <v>165</v>
      </c>
      <c r="V45" s="21"/>
      <c r="W45" s="29" t="s">
        <v>165</v>
      </c>
    </row>
    <row r="46" spans="8:26" ht="18" customHeight="1" x14ac:dyDescent="0.15">
      <c r="P46" s="99"/>
      <c r="Q46" s="60">
        <v>41</v>
      </c>
      <c r="R46" s="13" t="s">
        <v>137</v>
      </c>
      <c r="S46" s="13" t="s">
        <v>95</v>
      </c>
      <c r="T46" s="13" t="s">
        <v>153</v>
      </c>
      <c r="U46" s="29" t="s">
        <v>166</v>
      </c>
      <c r="V46" s="21"/>
      <c r="W46" s="29" t="s">
        <v>166</v>
      </c>
    </row>
    <row r="47" spans="8:26" ht="18" customHeight="1" x14ac:dyDescent="0.15">
      <c r="P47" s="99"/>
      <c r="Q47" s="60">
        <v>42</v>
      </c>
      <c r="R47" s="13" t="s">
        <v>137</v>
      </c>
      <c r="S47" s="13" t="s">
        <v>95</v>
      </c>
      <c r="T47" s="13" t="s">
        <v>155</v>
      </c>
      <c r="U47" s="29" t="s">
        <v>167</v>
      </c>
      <c r="V47" s="21"/>
      <c r="W47" s="29" t="s">
        <v>167</v>
      </c>
    </row>
    <row r="48" spans="8:26" ht="18" customHeight="1" x14ac:dyDescent="0.15">
      <c r="P48" s="99"/>
      <c r="Q48" s="60">
        <v>43</v>
      </c>
      <c r="R48" s="13" t="s">
        <v>137</v>
      </c>
      <c r="S48" s="13" t="s">
        <v>95</v>
      </c>
      <c r="T48" s="13" t="s">
        <v>155</v>
      </c>
      <c r="U48" s="29" t="s">
        <v>168</v>
      </c>
      <c r="V48" s="21"/>
      <c r="W48" s="29" t="s">
        <v>168</v>
      </c>
    </row>
    <row r="49" spans="16:25" ht="18" customHeight="1" x14ac:dyDescent="0.15">
      <c r="P49" s="99"/>
      <c r="Q49" s="60">
        <v>44</v>
      </c>
      <c r="R49" s="13" t="s">
        <v>137</v>
      </c>
      <c r="S49" s="13" t="s">
        <v>95</v>
      </c>
      <c r="T49" s="13" t="s">
        <v>155</v>
      </c>
      <c r="U49" s="29" t="s">
        <v>169</v>
      </c>
      <c r="V49" s="21"/>
      <c r="W49" s="29" t="s">
        <v>169</v>
      </c>
    </row>
    <row r="50" spans="16:25" ht="18" customHeight="1" x14ac:dyDescent="0.15">
      <c r="P50" s="99"/>
      <c r="Q50" s="60">
        <v>45</v>
      </c>
      <c r="R50" s="13" t="s">
        <v>137</v>
      </c>
      <c r="S50" s="13" t="s">
        <v>95</v>
      </c>
      <c r="T50" s="13" t="s">
        <v>157</v>
      </c>
      <c r="U50" s="29" t="s">
        <v>170</v>
      </c>
      <c r="V50" s="21"/>
      <c r="W50" s="29" t="s">
        <v>170</v>
      </c>
    </row>
    <row r="51" spans="16:25" ht="18" customHeight="1" x14ac:dyDescent="0.15">
      <c r="P51" s="99"/>
      <c r="Q51" s="60">
        <v>46</v>
      </c>
      <c r="R51" s="13" t="s">
        <v>137</v>
      </c>
      <c r="S51" s="13" t="s">
        <v>95</v>
      </c>
      <c r="T51" s="13" t="s">
        <v>157</v>
      </c>
      <c r="U51" s="29" t="s">
        <v>171</v>
      </c>
      <c r="V51" s="21"/>
      <c r="W51" s="29" t="s">
        <v>171</v>
      </c>
    </row>
    <row r="52" spans="16:25" ht="18" customHeight="1" x14ac:dyDescent="0.15">
      <c r="P52" s="99"/>
      <c r="Q52" s="60">
        <v>47</v>
      </c>
      <c r="R52" s="13" t="s">
        <v>137</v>
      </c>
      <c r="S52" s="13" t="s">
        <v>95</v>
      </c>
      <c r="T52" s="13" t="s">
        <v>157</v>
      </c>
      <c r="U52" s="29" t="s">
        <v>172</v>
      </c>
      <c r="V52" s="21"/>
      <c r="W52" s="29" t="s">
        <v>172</v>
      </c>
      <c r="Y52" s="67"/>
    </row>
    <row r="53" spans="16:25" ht="18" customHeight="1" x14ac:dyDescent="0.15">
      <c r="P53" s="99"/>
      <c r="Q53" s="60">
        <v>48</v>
      </c>
      <c r="R53" s="13" t="s">
        <v>137</v>
      </c>
      <c r="S53" s="13" t="s">
        <v>95</v>
      </c>
      <c r="T53" s="13" t="s">
        <v>158</v>
      </c>
      <c r="U53" s="29" t="s">
        <v>173</v>
      </c>
      <c r="V53" s="21"/>
      <c r="W53" s="29" t="s">
        <v>173</v>
      </c>
    </row>
    <row r="54" spans="16:25" ht="18" customHeight="1" x14ac:dyDescent="0.15">
      <c r="P54" s="99"/>
      <c r="Q54" s="60">
        <v>49</v>
      </c>
      <c r="R54" s="13" t="s">
        <v>137</v>
      </c>
      <c r="S54" s="13" t="s">
        <v>95</v>
      </c>
      <c r="T54" s="13" t="s">
        <v>158</v>
      </c>
      <c r="U54" s="29" t="s">
        <v>174</v>
      </c>
      <c r="V54" s="21"/>
      <c r="W54" s="29" t="s">
        <v>174</v>
      </c>
    </row>
    <row r="55" spans="16:25" ht="18" customHeight="1" x14ac:dyDescent="0.15">
      <c r="P55" s="99"/>
      <c r="Q55" s="60">
        <v>50</v>
      </c>
      <c r="R55" s="13" t="s">
        <v>137</v>
      </c>
      <c r="S55" s="13" t="s">
        <v>95</v>
      </c>
      <c r="T55" s="13" t="s">
        <v>161</v>
      </c>
      <c r="U55" s="29" t="s">
        <v>175</v>
      </c>
      <c r="V55" s="21"/>
      <c r="W55" s="103" t="s">
        <v>175</v>
      </c>
    </row>
    <row r="56" spans="16:25" ht="18" customHeight="1" x14ac:dyDescent="0.15">
      <c r="P56" s="99"/>
      <c r="Q56" s="60">
        <v>51</v>
      </c>
      <c r="R56" s="13" t="s">
        <v>137</v>
      </c>
      <c r="S56" s="13" t="s">
        <v>176</v>
      </c>
      <c r="T56" s="13" t="s">
        <v>176</v>
      </c>
      <c r="U56" s="31" t="s">
        <v>177</v>
      </c>
      <c r="V56" s="21"/>
      <c r="W56" s="104"/>
    </row>
    <row r="57" spans="16:25" ht="18" customHeight="1" x14ac:dyDescent="0.15">
      <c r="P57" s="99"/>
      <c r="Q57" s="60">
        <v>52</v>
      </c>
      <c r="R57" s="13" t="s">
        <v>137</v>
      </c>
      <c r="S57" s="13" t="s">
        <v>178</v>
      </c>
      <c r="T57" s="13" t="s">
        <v>178</v>
      </c>
      <c r="U57" s="13" t="s">
        <v>179</v>
      </c>
      <c r="V57" s="21"/>
      <c r="X57" s="39"/>
    </row>
    <row r="58" spans="16:25" ht="18" customHeight="1" x14ac:dyDescent="0.15">
      <c r="P58" s="99"/>
      <c r="Q58" s="60">
        <v>53</v>
      </c>
      <c r="R58" s="13" t="s">
        <v>137</v>
      </c>
      <c r="S58" s="13" t="s">
        <v>178</v>
      </c>
      <c r="T58" s="13" t="s">
        <v>178</v>
      </c>
      <c r="U58" s="42" t="s">
        <v>207</v>
      </c>
      <c r="V58" s="21"/>
      <c r="X58" s="39"/>
    </row>
    <row r="59" spans="16:25" ht="18" customHeight="1" x14ac:dyDescent="0.15">
      <c r="P59" s="99"/>
      <c r="Q59" s="60">
        <v>54</v>
      </c>
      <c r="R59" s="13" t="s">
        <v>137</v>
      </c>
      <c r="S59" s="13" t="s">
        <v>178</v>
      </c>
      <c r="T59" s="13" t="s">
        <v>178</v>
      </c>
      <c r="U59" s="13" t="s">
        <v>180</v>
      </c>
      <c r="V59" s="21"/>
      <c r="X59" s="41"/>
    </row>
    <row r="60" spans="16:25" ht="18" customHeight="1" x14ac:dyDescent="0.15">
      <c r="P60" s="99"/>
      <c r="Q60" s="60">
        <v>55</v>
      </c>
      <c r="R60" s="13" t="s">
        <v>137</v>
      </c>
      <c r="S60" s="13" t="s">
        <v>178</v>
      </c>
      <c r="T60" s="13" t="s">
        <v>178</v>
      </c>
      <c r="U60" s="13" t="s">
        <v>181</v>
      </c>
      <c r="V60" s="21"/>
      <c r="X60" s="41"/>
    </row>
    <row r="61" spans="16:25" ht="18" customHeight="1" x14ac:dyDescent="0.15">
      <c r="P61" s="99"/>
      <c r="Q61" s="60">
        <v>56</v>
      </c>
      <c r="R61" s="13" t="s">
        <v>137</v>
      </c>
      <c r="S61" s="13" t="s">
        <v>178</v>
      </c>
      <c r="T61" s="13" t="s">
        <v>178</v>
      </c>
      <c r="U61" s="13" t="s">
        <v>182</v>
      </c>
      <c r="V61" s="21"/>
      <c r="X61" s="41"/>
    </row>
    <row r="62" spans="16:25" ht="18" customHeight="1" x14ac:dyDescent="0.15">
      <c r="P62" s="99"/>
      <c r="Q62" s="60">
        <v>57</v>
      </c>
      <c r="R62" s="13" t="s">
        <v>137</v>
      </c>
      <c r="S62" s="13" t="s">
        <v>178</v>
      </c>
      <c r="T62" s="13" t="s">
        <v>178</v>
      </c>
      <c r="U62" s="13" t="s">
        <v>208</v>
      </c>
      <c r="V62" s="21"/>
      <c r="X62" s="41"/>
    </row>
    <row r="63" spans="16:25" ht="18" customHeight="1" x14ac:dyDescent="0.15">
      <c r="P63" s="99"/>
      <c r="Q63" s="68">
        <v>58</v>
      </c>
      <c r="R63" s="13" t="s">
        <v>137</v>
      </c>
      <c r="S63" s="13" t="s">
        <v>178</v>
      </c>
      <c r="T63" s="13" t="s">
        <v>178</v>
      </c>
      <c r="U63" s="13" t="s">
        <v>183</v>
      </c>
      <c r="V63" s="21"/>
      <c r="X63" s="41"/>
    </row>
    <row r="64" spans="16:25" ht="18" customHeight="1" x14ac:dyDescent="0.15">
      <c r="P64" s="99"/>
      <c r="Q64" s="69" t="s">
        <v>240</v>
      </c>
      <c r="R64" s="13" t="s">
        <v>137</v>
      </c>
      <c r="S64" s="13" t="s">
        <v>178</v>
      </c>
      <c r="T64" s="13" t="s">
        <v>178</v>
      </c>
      <c r="U64" s="13" t="s">
        <v>241</v>
      </c>
      <c r="V64" s="21"/>
      <c r="X64" s="41"/>
    </row>
    <row r="65" spans="16:24" ht="18" customHeight="1" x14ac:dyDescent="0.15">
      <c r="P65" s="99"/>
      <c r="Q65" s="70" t="s">
        <v>242</v>
      </c>
      <c r="R65" s="13" t="s">
        <v>137</v>
      </c>
      <c r="S65" s="13" t="s">
        <v>178</v>
      </c>
      <c r="T65" s="13" t="s">
        <v>178</v>
      </c>
      <c r="U65" s="29" t="s">
        <v>243</v>
      </c>
      <c r="V65" s="21"/>
      <c r="X65" s="40"/>
    </row>
    <row r="66" spans="16:24" ht="18" customHeight="1" x14ac:dyDescent="0.15">
      <c r="P66" s="99"/>
      <c r="Q66" s="60">
        <v>59</v>
      </c>
      <c r="R66" s="13" t="s">
        <v>137</v>
      </c>
      <c r="S66" s="13" t="s">
        <v>178</v>
      </c>
      <c r="T66" s="13" t="s">
        <v>178</v>
      </c>
      <c r="U66" s="13" t="s">
        <v>184</v>
      </c>
      <c r="V66" s="21"/>
      <c r="X66" s="41"/>
    </row>
    <row r="67" spans="16:24" ht="18" customHeight="1" x14ac:dyDescent="0.15">
      <c r="P67" s="99"/>
      <c r="Q67" s="60">
        <v>60</v>
      </c>
      <c r="R67" s="13" t="s">
        <v>137</v>
      </c>
      <c r="S67" s="13" t="s">
        <v>178</v>
      </c>
      <c r="T67" s="13" t="s">
        <v>178</v>
      </c>
      <c r="U67" s="13" t="s">
        <v>244</v>
      </c>
      <c r="V67" s="21"/>
      <c r="X67" s="41"/>
    </row>
    <row r="68" spans="16:24" ht="18" customHeight="1" x14ac:dyDescent="0.15">
      <c r="P68" s="99"/>
      <c r="Q68" s="60">
        <v>61</v>
      </c>
      <c r="R68" s="13" t="s">
        <v>185</v>
      </c>
      <c r="S68" s="13" t="s">
        <v>95</v>
      </c>
      <c r="T68" s="13" t="s">
        <v>108</v>
      </c>
      <c r="U68" s="13" t="s">
        <v>186</v>
      </c>
      <c r="V68" s="21"/>
      <c r="X68" s="41"/>
    </row>
    <row r="69" spans="16:24" ht="18" customHeight="1" x14ac:dyDescent="0.15">
      <c r="P69" s="99"/>
      <c r="Q69" s="60">
        <v>62</v>
      </c>
      <c r="R69" s="13" t="s">
        <v>185</v>
      </c>
      <c r="S69" s="13" t="s">
        <v>95</v>
      </c>
      <c r="T69" s="13" t="s">
        <v>108</v>
      </c>
      <c r="U69" s="13" t="s">
        <v>188</v>
      </c>
      <c r="V69" s="21"/>
      <c r="X69" s="41"/>
    </row>
    <row r="70" spans="16:24" ht="18" customHeight="1" x14ac:dyDescent="0.15">
      <c r="P70" s="99"/>
      <c r="Q70" s="60">
        <v>63</v>
      </c>
      <c r="R70" s="13" t="s">
        <v>185</v>
      </c>
      <c r="S70" s="13" t="s">
        <v>95</v>
      </c>
      <c r="T70" s="13" t="s">
        <v>117</v>
      </c>
      <c r="U70" s="13" t="s">
        <v>190</v>
      </c>
      <c r="V70" s="21"/>
      <c r="X70" s="41"/>
    </row>
    <row r="71" spans="16:24" ht="18" customHeight="1" x14ac:dyDescent="0.15">
      <c r="P71" s="99"/>
      <c r="Q71" s="60">
        <v>64</v>
      </c>
      <c r="R71" s="13" t="s">
        <v>185</v>
      </c>
      <c r="S71" s="13" t="s">
        <v>95</v>
      </c>
      <c r="T71" s="13" t="s">
        <v>117</v>
      </c>
      <c r="U71" s="13" t="s">
        <v>192</v>
      </c>
      <c r="V71" s="21"/>
      <c r="X71" s="41"/>
    </row>
    <row r="72" spans="16:24" ht="18.75" x14ac:dyDescent="0.15">
      <c r="P72" s="99"/>
      <c r="Q72" s="60">
        <v>65</v>
      </c>
      <c r="R72" s="13" t="s">
        <v>185</v>
      </c>
      <c r="S72" s="13" t="s">
        <v>95</v>
      </c>
      <c r="T72" s="13" t="s">
        <v>123</v>
      </c>
      <c r="U72" s="13" t="s">
        <v>194</v>
      </c>
      <c r="V72" s="21"/>
    </row>
    <row r="73" spans="16:24" ht="18.75" x14ac:dyDescent="0.15">
      <c r="P73" s="99"/>
      <c r="Q73" s="71">
        <v>66</v>
      </c>
      <c r="R73" s="28" t="s">
        <v>185</v>
      </c>
      <c r="S73" s="28" t="s">
        <v>95</v>
      </c>
      <c r="T73" s="28" t="s">
        <v>123</v>
      </c>
      <c r="U73" s="28" t="s">
        <v>196</v>
      </c>
      <c r="V73" s="21"/>
    </row>
    <row r="74" spans="16:24" x14ac:dyDescent="0.15">
      <c r="P74" s="105"/>
      <c r="Q74" s="72"/>
      <c r="R74" s="33"/>
      <c r="S74" s="33"/>
      <c r="T74" s="33"/>
      <c r="U74" s="33"/>
      <c r="V74" s="33"/>
    </row>
    <row r="75" spans="16:24" x14ac:dyDescent="0.15">
      <c r="P75" s="105"/>
      <c r="Q75" s="106"/>
      <c r="R75" s="107"/>
      <c r="S75" s="107"/>
      <c r="T75" s="107"/>
      <c r="U75" s="107"/>
      <c r="V75" s="33"/>
    </row>
    <row r="76" spans="16:24" x14ac:dyDescent="0.15">
      <c r="P76" s="105"/>
      <c r="Q76" s="106"/>
      <c r="R76" s="107"/>
      <c r="S76" s="107"/>
      <c r="T76" s="107"/>
      <c r="U76" s="107"/>
      <c r="V76" s="33"/>
    </row>
    <row r="77" spans="16:24" x14ac:dyDescent="0.15">
      <c r="P77" s="105"/>
      <c r="Q77" s="106"/>
      <c r="R77" s="107"/>
      <c r="S77" s="107"/>
      <c r="T77" s="107"/>
      <c r="U77" s="107"/>
      <c r="V77" s="33"/>
    </row>
    <row r="78" spans="16:24" x14ac:dyDescent="0.15">
      <c r="P78" s="105"/>
      <c r="Q78" s="106"/>
      <c r="R78" s="107"/>
      <c r="S78" s="107"/>
      <c r="T78" s="107"/>
      <c r="U78" s="107"/>
      <c r="V78" s="33"/>
    </row>
    <row r="79" spans="16:24" x14ac:dyDescent="0.15">
      <c r="P79" s="105"/>
      <c r="Q79" s="106"/>
      <c r="R79" s="107"/>
      <c r="S79" s="107"/>
      <c r="T79" s="107"/>
      <c r="U79" s="107"/>
      <c r="V79" s="33"/>
    </row>
    <row r="80" spans="16:24" x14ac:dyDescent="0.15">
      <c r="P80" s="105"/>
      <c r="Q80" s="106"/>
      <c r="R80" s="107"/>
      <c r="S80" s="107"/>
      <c r="T80" s="107"/>
      <c r="U80" s="107"/>
      <c r="V80" s="33"/>
    </row>
    <row r="81" spans="16:22" x14ac:dyDescent="0.15">
      <c r="P81" s="105"/>
      <c r="Q81" s="106"/>
      <c r="R81" s="107"/>
      <c r="S81" s="107"/>
      <c r="T81" s="107"/>
      <c r="U81" s="107"/>
      <c r="V81" s="33"/>
    </row>
    <row r="82" spans="16:22" x14ac:dyDescent="0.15">
      <c r="P82" s="105"/>
      <c r="Q82" s="106"/>
      <c r="R82" s="107"/>
      <c r="S82" s="107"/>
      <c r="T82" s="107"/>
      <c r="U82" s="107"/>
      <c r="V82" s="33"/>
    </row>
    <row r="83" spans="16:22" x14ac:dyDescent="0.15">
      <c r="P83" s="105"/>
      <c r="Q83" s="106"/>
      <c r="R83" s="107"/>
      <c r="S83" s="107"/>
      <c r="T83" s="107"/>
      <c r="U83" s="107"/>
      <c r="V83" s="33"/>
    </row>
    <row r="84" spans="16:22" x14ac:dyDescent="0.15">
      <c r="P84" s="105"/>
      <c r="Q84" s="106"/>
      <c r="R84" s="107"/>
      <c r="S84" s="107"/>
      <c r="T84" s="107"/>
      <c r="U84" s="107"/>
      <c r="V84" s="33"/>
    </row>
    <row r="85" spans="16:22" x14ac:dyDescent="0.15">
      <c r="P85" s="105"/>
      <c r="Q85" s="106"/>
      <c r="R85" s="107"/>
      <c r="S85" s="107"/>
      <c r="T85" s="107"/>
      <c r="U85" s="107"/>
      <c r="V85" s="33"/>
    </row>
    <row r="86" spans="16:22" x14ac:dyDescent="0.15">
      <c r="P86" s="105"/>
      <c r="Q86" s="106"/>
      <c r="R86" s="107"/>
      <c r="S86" s="107"/>
      <c r="T86" s="107"/>
      <c r="U86" s="107"/>
      <c r="V86" s="33"/>
    </row>
    <row r="87" spans="16:22" x14ac:dyDescent="0.15">
      <c r="P87" s="105"/>
      <c r="Q87" s="106"/>
      <c r="R87" s="107"/>
      <c r="S87" s="107"/>
      <c r="T87" s="107"/>
      <c r="U87" s="107"/>
      <c r="V87" s="33"/>
    </row>
    <row r="88" spans="16:22" x14ac:dyDescent="0.15">
      <c r="P88" s="105"/>
      <c r="Q88" s="106"/>
      <c r="R88" s="107"/>
      <c r="S88" s="107"/>
      <c r="T88" s="107"/>
      <c r="U88" s="107"/>
      <c r="V88" s="33"/>
    </row>
    <row r="89" spans="16:22" x14ac:dyDescent="0.15">
      <c r="P89" s="105"/>
      <c r="Q89" s="73"/>
      <c r="R89" s="34"/>
      <c r="S89" s="34"/>
      <c r="T89" s="34"/>
      <c r="U89" s="34"/>
      <c r="V89" s="33"/>
    </row>
    <row r="90" spans="16:22" x14ac:dyDescent="0.15">
      <c r="Q90" s="35"/>
      <c r="R90" s="35"/>
      <c r="S90" s="35" t="s">
        <v>198</v>
      </c>
      <c r="T90" s="35"/>
      <c r="U90" s="35"/>
      <c r="V90" s="36"/>
    </row>
    <row r="105" spans="16:21" x14ac:dyDescent="0.15">
      <c r="P105" s="59" t="str" cm="1">
        <f t="array" ref="P105">_xlfn._xlws.FILTER(P3:U89,P3:P89="○","")</f>
        <v/>
      </c>
      <c r="Q105" s="74"/>
      <c r="R105" s="75"/>
      <c r="S105" s="75"/>
      <c r="T105" s="75"/>
      <c r="U105" s="75"/>
    </row>
    <row r="106" spans="16:21" x14ac:dyDescent="0.15">
      <c r="P106" s="59"/>
      <c r="Q106" s="74"/>
      <c r="R106" s="75"/>
      <c r="S106" s="75"/>
      <c r="T106" s="75"/>
      <c r="U106" s="75"/>
    </row>
    <row r="107" spans="16:21" x14ac:dyDescent="0.15">
      <c r="P107" s="59"/>
      <c r="Q107" s="74"/>
      <c r="R107" s="75"/>
      <c r="S107" s="75"/>
      <c r="T107" s="75"/>
      <c r="U107" s="75"/>
    </row>
    <row r="108" spans="16:21" x14ac:dyDescent="0.15">
      <c r="P108" s="59"/>
      <c r="Q108" s="74"/>
      <c r="R108" s="75"/>
      <c r="S108" s="75"/>
      <c r="T108" s="75"/>
      <c r="U108" s="75"/>
    </row>
    <row r="109" spans="16:21" x14ac:dyDescent="0.15">
      <c r="P109" s="59"/>
      <c r="Q109" s="74"/>
      <c r="R109" s="75"/>
      <c r="S109" s="75"/>
      <c r="T109" s="75"/>
      <c r="U109" s="75"/>
    </row>
    <row r="110" spans="16:21" x14ac:dyDescent="0.15">
      <c r="P110" s="59"/>
      <c r="Q110" s="74"/>
      <c r="R110" s="75"/>
      <c r="S110" s="75"/>
      <c r="T110" s="75"/>
      <c r="U110" s="75"/>
    </row>
    <row r="111" spans="16:21" x14ac:dyDescent="0.15">
      <c r="P111" s="59"/>
      <c r="Q111" s="74"/>
      <c r="R111" s="75"/>
      <c r="S111" s="75"/>
      <c r="T111" s="75"/>
      <c r="U111" s="75"/>
    </row>
    <row r="112" spans="16:21" x14ac:dyDescent="0.15">
      <c r="P112" s="59"/>
      <c r="Q112" s="74"/>
      <c r="R112" s="75"/>
      <c r="S112" s="75"/>
      <c r="T112" s="75"/>
      <c r="U112" s="75"/>
    </row>
    <row r="113" spans="16:21" x14ac:dyDescent="0.15">
      <c r="P113" s="59"/>
      <c r="Q113" s="74"/>
      <c r="R113" s="75"/>
      <c r="S113" s="75"/>
      <c r="T113" s="75"/>
      <c r="U113" s="75"/>
    </row>
    <row r="114" spans="16:21" x14ac:dyDescent="0.15">
      <c r="P114" s="59"/>
      <c r="Q114" s="74"/>
      <c r="R114" s="75"/>
      <c r="S114" s="75"/>
      <c r="T114" s="75"/>
      <c r="U114" s="75"/>
    </row>
    <row r="115" spans="16:21" x14ac:dyDescent="0.15">
      <c r="P115" s="59"/>
      <c r="Q115" s="74"/>
      <c r="R115" s="75"/>
      <c r="S115" s="75"/>
      <c r="T115" s="75"/>
      <c r="U115" s="75"/>
    </row>
    <row r="116" spans="16:21" x14ac:dyDescent="0.15">
      <c r="P116" s="59"/>
      <c r="Q116" s="74"/>
      <c r="R116" s="75"/>
      <c r="S116" s="75"/>
      <c r="T116" s="75"/>
      <c r="U116" s="75"/>
    </row>
    <row r="117" spans="16:21" x14ac:dyDescent="0.15">
      <c r="P117" s="59"/>
      <c r="Q117" s="74"/>
      <c r="R117" s="75"/>
      <c r="S117" s="75"/>
      <c r="T117" s="75"/>
      <c r="U117" s="75"/>
    </row>
    <row r="118" spans="16:21" x14ac:dyDescent="0.15">
      <c r="P118" s="59"/>
      <c r="Q118" s="74"/>
      <c r="R118" s="75"/>
      <c r="S118" s="75"/>
      <c r="T118" s="75"/>
      <c r="U118" s="75"/>
    </row>
    <row r="119" spans="16:21" x14ac:dyDescent="0.15">
      <c r="P119" s="59"/>
      <c r="Q119" s="74"/>
      <c r="R119" s="75"/>
      <c r="S119" s="75"/>
      <c r="T119" s="75"/>
      <c r="U119" s="75"/>
    </row>
    <row r="120" spans="16:21" x14ac:dyDescent="0.15">
      <c r="P120" s="59"/>
      <c r="Q120" s="74"/>
      <c r="R120" s="75"/>
      <c r="S120" s="75"/>
      <c r="T120" s="75"/>
      <c r="U120" s="75"/>
    </row>
    <row r="121" spans="16:21" x14ac:dyDescent="0.15">
      <c r="P121" s="59"/>
      <c r="Q121" s="74"/>
      <c r="R121" s="75"/>
      <c r="S121" s="75"/>
      <c r="T121" s="75"/>
      <c r="U121" s="75"/>
    </row>
    <row r="122" spans="16:21" x14ac:dyDescent="0.15">
      <c r="P122" s="59"/>
      <c r="Q122" s="74"/>
      <c r="R122" s="75"/>
      <c r="S122" s="75"/>
      <c r="T122" s="75"/>
      <c r="U122" s="75"/>
    </row>
    <row r="123" spans="16:21" x14ac:dyDescent="0.15">
      <c r="P123" s="59"/>
      <c r="Q123" s="74"/>
      <c r="R123" s="75"/>
      <c r="S123" s="75"/>
      <c r="T123" s="75"/>
      <c r="U123" s="75"/>
    </row>
    <row r="124" spans="16:21" x14ac:dyDescent="0.15">
      <c r="P124" s="59"/>
      <c r="Q124" s="74"/>
      <c r="R124" s="75"/>
      <c r="S124" s="75"/>
      <c r="T124" s="75"/>
      <c r="U124" s="75"/>
    </row>
    <row r="125" spans="16:21" x14ac:dyDescent="0.15">
      <c r="P125" s="59"/>
      <c r="Q125" s="74"/>
      <c r="R125" s="75"/>
      <c r="S125" s="75"/>
      <c r="T125" s="75"/>
      <c r="U125" s="75"/>
    </row>
    <row r="126" spans="16:21" x14ac:dyDescent="0.15">
      <c r="P126" s="59"/>
      <c r="Q126" s="74"/>
      <c r="R126" s="75"/>
      <c r="S126" s="75"/>
      <c r="T126" s="75"/>
      <c r="U126" s="75"/>
    </row>
    <row r="127" spans="16:21" x14ac:dyDescent="0.15">
      <c r="P127" s="59"/>
      <c r="Q127" s="74"/>
      <c r="R127" s="75"/>
      <c r="S127" s="75"/>
      <c r="T127" s="75"/>
      <c r="U127" s="75"/>
    </row>
    <row r="128" spans="16:21" x14ac:dyDescent="0.15">
      <c r="P128" s="59"/>
      <c r="Q128" s="74"/>
      <c r="R128" s="75"/>
      <c r="S128" s="75"/>
      <c r="T128" s="75"/>
      <c r="U128" s="75"/>
    </row>
    <row r="129" spans="16:21" x14ac:dyDescent="0.15">
      <c r="P129" s="59"/>
      <c r="Q129" s="74"/>
      <c r="R129" s="75"/>
      <c r="S129" s="75"/>
      <c r="T129" s="75"/>
      <c r="U129" s="75"/>
    </row>
    <row r="130" spans="16:21" x14ac:dyDescent="0.15">
      <c r="P130" s="59"/>
      <c r="Q130" s="74"/>
      <c r="R130" s="75"/>
      <c r="S130" s="75"/>
      <c r="T130" s="75"/>
      <c r="U130" s="75"/>
    </row>
    <row r="131" spans="16:21" x14ac:dyDescent="0.15">
      <c r="P131" s="59"/>
      <c r="Q131" s="74"/>
      <c r="R131" s="75"/>
      <c r="S131" s="75"/>
      <c r="T131" s="75"/>
      <c r="U131" s="75"/>
    </row>
    <row r="132" spans="16:21" x14ac:dyDescent="0.15">
      <c r="P132" s="59"/>
      <c r="Q132" s="74"/>
      <c r="R132" s="75"/>
      <c r="S132" s="75"/>
      <c r="T132" s="75"/>
      <c r="U132" s="75"/>
    </row>
    <row r="133" spans="16:21" x14ac:dyDescent="0.15">
      <c r="P133" s="59"/>
      <c r="Q133" s="74"/>
      <c r="R133" s="75"/>
      <c r="S133" s="75"/>
      <c r="T133" s="75"/>
      <c r="U133" s="75"/>
    </row>
    <row r="134" spans="16:21" x14ac:dyDescent="0.15">
      <c r="P134" s="59"/>
      <c r="Q134" s="74"/>
      <c r="R134" s="75"/>
      <c r="S134" s="75"/>
      <c r="T134" s="75"/>
      <c r="U134" s="75"/>
    </row>
    <row r="135" spans="16:21" x14ac:dyDescent="0.15">
      <c r="P135" s="59"/>
      <c r="Q135" s="74"/>
      <c r="R135" s="75"/>
      <c r="S135" s="75"/>
      <c r="T135" s="75"/>
      <c r="U135" s="75"/>
    </row>
    <row r="136" spans="16:21" x14ac:dyDescent="0.15">
      <c r="P136" s="59"/>
      <c r="Q136" s="74"/>
      <c r="R136" s="75"/>
      <c r="S136" s="75"/>
      <c r="T136" s="75"/>
      <c r="U136" s="75"/>
    </row>
    <row r="137" spans="16:21" x14ac:dyDescent="0.15">
      <c r="P137" s="59"/>
      <c r="Q137" s="74"/>
      <c r="R137" s="75"/>
      <c r="S137" s="75"/>
      <c r="T137" s="75"/>
      <c r="U137" s="75"/>
    </row>
    <row r="138" spans="16:21" x14ac:dyDescent="0.15">
      <c r="P138" s="59"/>
      <c r="Q138" s="74"/>
      <c r="R138" s="75"/>
      <c r="S138" s="75"/>
      <c r="T138" s="75"/>
      <c r="U138" s="75"/>
    </row>
    <row r="139" spans="16:21" x14ac:dyDescent="0.15">
      <c r="P139" s="59"/>
      <c r="Q139" s="74"/>
      <c r="R139" s="75"/>
      <c r="S139" s="75"/>
      <c r="T139" s="75"/>
      <c r="U139" s="75"/>
    </row>
    <row r="140" spans="16:21" x14ac:dyDescent="0.15">
      <c r="P140" s="59"/>
      <c r="Q140" s="74"/>
      <c r="R140" s="75"/>
      <c r="S140" s="75"/>
      <c r="T140" s="75"/>
      <c r="U140" s="75"/>
    </row>
    <row r="141" spans="16:21" x14ac:dyDescent="0.15">
      <c r="P141" s="59"/>
      <c r="Q141" s="74"/>
      <c r="R141" s="75"/>
      <c r="S141" s="75"/>
      <c r="T141" s="75"/>
      <c r="U141" s="75"/>
    </row>
    <row r="142" spans="16:21" x14ac:dyDescent="0.15">
      <c r="P142" s="59"/>
      <c r="Q142" s="74"/>
      <c r="R142" s="75"/>
      <c r="S142" s="75"/>
      <c r="T142" s="75"/>
      <c r="U142" s="75"/>
    </row>
    <row r="143" spans="16:21" x14ac:dyDescent="0.15">
      <c r="P143" s="59"/>
      <c r="Q143" s="74"/>
      <c r="R143" s="75"/>
      <c r="S143" s="75"/>
      <c r="T143" s="75"/>
      <c r="U143" s="75"/>
    </row>
    <row r="144" spans="16:21" x14ac:dyDescent="0.15">
      <c r="P144" s="59"/>
      <c r="Q144" s="74"/>
      <c r="R144" s="75"/>
      <c r="S144" s="75"/>
      <c r="T144" s="75"/>
      <c r="U144" s="75"/>
    </row>
    <row r="145" spans="16:21" x14ac:dyDescent="0.15">
      <c r="P145" s="59"/>
      <c r="Q145" s="74"/>
      <c r="R145" s="75"/>
      <c r="S145" s="75"/>
      <c r="T145" s="75"/>
      <c r="U145" s="75"/>
    </row>
    <row r="146" spans="16:21" x14ac:dyDescent="0.15">
      <c r="P146" s="59"/>
      <c r="Q146" s="74"/>
      <c r="R146" s="75"/>
      <c r="S146" s="75"/>
      <c r="T146" s="75"/>
      <c r="U146" s="75"/>
    </row>
    <row r="147" spans="16:21" x14ac:dyDescent="0.15">
      <c r="P147" s="59"/>
      <c r="Q147" s="74"/>
      <c r="R147" s="75"/>
      <c r="S147" s="75"/>
      <c r="T147" s="75"/>
      <c r="U147" s="75"/>
    </row>
    <row r="148" spans="16:21" x14ac:dyDescent="0.15">
      <c r="P148" s="59"/>
      <c r="Q148" s="74"/>
      <c r="R148" s="75"/>
      <c r="S148" s="75"/>
      <c r="T148" s="75"/>
      <c r="U148" s="75"/>
    </row>
    <row r="149" spans="16:21" x14ac:dyDescent="0.15">
      <c r="P149" s="59"/>
      <c r="Q149" s="74"/>
      <c r="R149" s="75"/>
      <c r="S149" s="75"/>
      <c r="T149" s="75"/>
      <c r="U149" s="75"/>
    </row>
    <row r="150" spans="16:21" x14ac:dyDescent="0.15">
      <c r="P150" s="59"/>
      <c r="Q150" s="74"/>
      <c r="R150" s="75"/>
      <c r="S150" s="75"/>
      <c r="T150" s="75"/>
      <c r="U150" s="75"/>
    </row>
    <row r="151" spans="16:21" x14ac:dyDescent="0.15">
      <c r="P151" s="59"/>
      <c r="Q151" s="74"/>
      <c r="R151" s="75"/>
      <c r="S151" s="75"/>
      <c r="T151" s="75"/>
      <c r="U151" s="75"/>
    </row>
    <row r="152" spans="16:21" x14ac:dyDescent="0.15">
      <c r="P152" s="59"/>
      <c r="Q152" s="74"/>
      <c r="R152" s="75"/>
      <c r="S152" s="75"/>
      <c r="T152" s="75"/>
      <c r="U152" s="75"/>
    </row>
    <row r="153" spans="16:21" x14ac:dyDescent="0.15">
      <c r="P153" s="59"/>
      <c r="Q153" s="74"/>
      <c r="R153" s="75"/>
      <c r="S153" s="75"/>
      <c r="T153" s="75"/>
      <c r="U153" s="75"/>
    </row>
    <row r="154" spans="16:21" x14ac:dyDescent="0.15">
      <c r="P154" s="59"/>
      <c r="Q154" s="74"/>
      <c r="R154" s="75"/>
      <c r="S154" s="75"/>
      <c r="T154" s="75"/>
      <c r="U154" s="75"/>
    </row>
    <row r="155" spans="16:21" x14ac:dyDescent="0.15">
      <c r="P155" s="59"/>
      <c r="Q155" s="74"/>
      <c r="R155" s="75"/>
      <c r="S155" s="75"/>
      <c r="T155" s="75"/>
      <c r="U155" s="75"/>
    </row>
    <row r="156" spans="16:21" x14ac:dyDescent="0.15">
      <c r="P156" s="59"/>
      <c r="Q156" s="74"/>
      <c r="R156" s="75"/>
      <c r="S156" s="75"/>
      <c r="T156" s="75"/>
      <c r="U156" s="75"/>
    </row>
    <row r="157" spans="16:21" x14ac:dyDescent="0.15">
      <c r="P157" s="59"/>
      <c r="Q157" s="74"/>
      <c r="R157" s="75"/>
      <c r="S157" s="75"/>
      <c r="T157" s="75"/>
      <c r="U157" s="75"/>
    </row>
    <row r="158" spans="16:21" x14ac:dyDescent="0.15">
      <c r="P158" s="59"/>
      <c r="Q158" s="74"/>
      <c r="R158" s="75"/>
      <c r="S158" s="75"/>
      <c r="T158" s="75"/>
      <c r="U158" s="75"/>
    </row>
    <row r="159" spans="16:21" x14ac:dyDescent="0.15">
      <c r="P159" s="59"/>
      <c r="Q159" s="74"/>
      <c r="R159" s="75"/>
      <c r="S159" s="75"/>
      <c r="T159" s="75"/>
      <c r="U159" s="75"/>
    </row>
    <row r="160" spans="16:21" x14ac:dyDescent="0.15">
      <c r="P160" s="59"/>
      <c r="Q160" s="74"/>
      <c r="R160" s="75"/>
      <c r="S160" s="75"/>
      <c r="T160" s="75"/>
      <c r="U160" s="75"/>
    </row>
    <row r="161" spans="16:21" x14ac:dyDescent="0.15">
      <c r="P161" s="59"/>
      <c r="Q161" s="74"/>
      <c r="R161" s="75"/>
      <c r="S161" s="75"/>
      <c r="T161" s="75"/>
      <c r="U161" s="75"/>
    </row>
    <row r="162" spans="16:21" x14ac:dyDescent="0.15">
      <c r="P162" s="59"/>
      <c r="Q162" s="74"/>
      <c r="R162" s="75"/>
      <c r="S162" s="75"/>
      <c r="T162" s="75"/>
      <c r="U162" s="75"/>
    </row>
    <row r="163" spans="16:21" x14ac:dyDescent="0.15">
      <c r="P163" s="59"/>
      <c r="Q163" s="74"/>
      <c r="R163" s="75"/>
      <c r="S163" s="75"/>
      <c r="T163" s="75"/>
      <c r="U163" s="75"/>
    </row>
    <row r="164" spans="16:21" x14ac:dyDescent="0.15">
      <c r="P164" s="59"/>
      <c r="Q164" s="74"/>
      <c r="R164" s="75"/>
      <c r="S164" s="75"/>
      <c r="T164" s="75"/>
      <c r="U164" s="75"/>
    </row>
    <row r="165" spans="16:21" x14ac:dyDescent="0.15">
      <c r="P165" s="59"/>
      <c r="Q165" s="74"/>
      <c r="R165" s="75"/>
      <c r="S165" s="75"/>
      <c r="T165" s="75"/>
      <c r="U165" s="75"/>
    </row>
    <row r="166" spans="16:21" x14ac:dyDescent="0.15">
      <c r="P166" s="59"/>
      <c r="Q166" s="74"/>
      <c r="R166" s="75"/>
      <c r="S166" s="75"/>
      <c r="T166" s="75"/>
      <c r="U166" s="75"/>
    </row>
    <row r="167" spans="16:21" x14ac:dyDescent="0.15">
      <c r="P167" s="59"/>
      <c r="Q167" s="74"/>
      <c r="R167" s="75"/>
      <c r="S167" s="75"/>
      <c r="T167" s="75"/>
      <c r="U167" s="75"/>
    </row>
    <row r="168" spans="16:21" x14ac:dyDescent="0.15">
      <c r="P168" s="59"/>
      <c r="Q168" s="74"/>
      <c r="R168" s="75"/>
      <c r="S168" s="75"/>
      <c r="T168" s="75"/>
      <c r="U168" s="75"/>
    </row>
    <row r="169" spans="16:21" x14ac:dyDescent="0.15">
      <c r="P169" s="59"/>
      <c r="Q169" s="74"/>
      <c r="R169" s="75"/>
      <c r="S169" s="75"/>
      <c r="T169" s="75"/>
      <c r="U169" s="75"/>
    </row>
    <row r="170" spans="16:21" x14ac:dyDescent="0.15">
      <c r="P170" s="59"/>
      <c r="Q170" s="74"/>
      <c r="R170" s="75"/>
      <c r="S170" s="75"/>
      <c r="T170" s="75"/>
      <c r="U170" s="75"/>
    </row>
    <row r="171" spans="16:21" x14ac:dyDescent="0.15">
      <c r="P171" s="59"/>
      <c r="Q171" s="74"/>
      <c r="R171" s="75"/>
      <c r="S171" s="75"/>
      <c r="T171" s="75"/>
      <c r="U171" s="75"/>
    </row>
    <row r="172" spans="16:21" x14ac:dyDescent="0.15">
      <c r="P172" s="59"/>
      <c r="Q172" s="74"/>
      <c r="R172" s="75"/>
      <c r="S172" s="75"/>
      <c r="T172" s="75"/>
      <c r="U172" s="75"/>
    </row>
    <row r="173" spans="16:21" x14ac:dyDescent="0.15">
      <c r="P173" s="59"/>
      <c r="Q173" s="74"/>
      <c r="R173" s="75"/>
      <c r="S173" s="75"/>
      <c r="T173" s="75"/>
      <c r="U173" s="75"/>
    </row>
    <row r="174" spans="16:21" x14ac:dyDescent="0.15">
      <c r="P174" s="59"/>
      <c r="Q174" s="74"/>
      <c r="R174" s="75"/>
      <c r="S174" s="75"/>
      <c r="T174" s="75"/>
      <c r="U174" s="75"/>
    </row>
    <row r="175" spans="16:21" x14ac:dyDescent="0.15">
      <c r="P175" s="59"/>
      <c r="Q175" s="74"/>
      <c r="R175" s="75"/>
      <c r="S175" s="75"/>
      <c r="T175" s="75"/>
      <c r="U175" s="75"/>
    </row>
    <row r="176" spans="16:21" x14ac:dyDescent="0.15">
      <c r="P176" s="59"/>
      <c r="Q176" s="74"/>
      <c r="R176" s="75"/>
      <c r="S176" s="75"/>
      <c r="T176" s="75"/>
      <c r="U176" s="75"/>
    </row>
    <row r="177" spans="16:21" x14ac:dyDescent="0.15">
      <c r="P177" s="59"/>
      <c r="Q177" s="74"/>
      <c r="R177" s="75"/>
      <c r="S177" s="75"/>
      <c r="T177" s="75"/>
      <c r="U177" s="75"/>
    </row>
    <row r="178" spans="16:21" x14ac:dyDescent="0.15">
      <c r="P178" s="59"/>
      <c r="Q178" s="74"/>
      <c r="R178" s="75"/>
      <c r="S178" s="75"/>
      <c r="T178" s="75"/>
      <c r="U178" s="75"/>
    </row>
    <row r="179" spans="16:21" x14ac:dyDescent="0.15">
      <c r="P179" s="59"/>
      <c r="Q179" s="74"/>
      <c r="R179" s="75"/>
      <c r="S179" s="75"/>
      <c r="T179" s="75"/>
      <c r="U179" s="75"/>
    </row>
    <row r="180" spans="16:21" x14ac:dyDescent="0.15">
      <c r="P180" s="59"/>
      <c r="Q180" s="74"/>
      <c r="R180" s="75"/>
      <c r="S180" s="75"/>
      <c r="T180" s="75"/>
      <c r="U180" s="75"/>
    </row>
    <row r="181" spans="16:21" x14ac:dyDescent="0.15">
      <c r="P181" s="59"/>
      <c r="Q181" s="74"/>
      <c r="R181" s="75"/>
      <c r="S181" s="75"/>
      <c r="T181" s="75"/>
      <c r="U181" s="75"/>
    </row>
    <row r="182" spans="16:21" x14ac:dyDescent="0.15">
      <c r="P182" s="59"/>
      <c r="Q182" s="74"/>
      <c r="R182" s="75"/>
      <c r="S182" s="75"/>
      <c r="T182" s="75"/>
      <c r="U182" s="75"/>
    </row>
    <row r="183" spans="16:21" x14ac:dyDescent="0.15">
      <c r="P183" s="59"/>
      <c r="Q183" s="74"/>
      <c r="R183" s="75"/>
      <c r="S183" s="75"/>
      <c r="T183" s="75"/>
      <c r="U183" s="75"/>
    </row>
    <row r="184" spans="16:21" x14ac:dyDescent="0.15">
      <c r="P184" s="59"/>
      <c r="Q184" s="74"/>
      <c r="R184" s="75"/>
      <c r="S184" s="75"/>
      <c r="T184" s="75"/>
      <c r="U184" s="75"/>
    </row>
    <row r="185" spans="16:21" x14ac:dyDescent="0.15">
      <c r="P185" s="59"/>
      <c r="Q185" s="74"/>
      <c r="R185" s="75"/>
      <c r="S185" s="75"/>
      <c r="T185" s="75"/>
      <c r="U185" s="75"/>
    </row>
    <row r="186" spans="16:21" x14ac:dyDescent="0.15">
      <c r="P186" s="59"/>
      <c r="Q186" s="74"/>
      <c r="R186" s="75"/>
      <c r="S186" s="75"/>
      <c r="T186" s="75"/>
      <c r="U186" s="75"/>
    </row>
    <row r="187" spans="16:21" x14ac:dyDescent="0.15">
      <c r="P187" s="59"/>
      <c r="Q187" s="74"/>
      <c r="R187" s="75"/>
      <c r="S187" s="75"/>
      <c r="T187" s="75"/>
      <c r="U187" s="75"/>
    </row>
    <row r="188" spans="16:21" x14ac:dyDescent="0.15">
      <c r="P188" s="59"/>
      <c r="Q188" s="74"/>
      <c r="R188" s="75"/>
      <c r="S188" s="75"/>
      <c r="T188" s="75"/>
      <c r="U188" s="75"/>
    </row>
    <row r="189" spans="16:21" x14ac:dyDescent="0.15">
      <c r="P189" s="59"/>
      <c r="Q189" s="74"/>
      <c r="R189" s="75"/>
      <c r="S189" s="75"/>
      <c r="T189" s="75"/>
      <c r="U189" s="75"/>
    </row>
    <row r="190" spans="16:21" x14ac:dyDescent="0.15">
      <c r="P190" s="59"/>
      <c r="Q190" s="74"/>
      <c r="R190" s="75"/>
      <c r="S190" s="75"/>
      <c r="T190" s="75"/>
      <c r="U190" s="75"/>
    </row>
    <row r="191" spans="16:21" x14ac:dyDescent="0.15">
      <c r="P191" s="59"/>
      <c r="Q191" s="74"/>
      <c r="R191" s="75"/>
      <c r="S191" s="75"/>
      <c r="T191" s="75"/>
      <c r="U191" s="75"/>
    </row>
    <row r="192" spans="16:21" x14ac:dyDescent="0.15">
      <c r="P192" s="59"/>
      <c r="Q192" s="74"/>
      <c r="R192" s="75"/>
      <c r="S192" s="75"/>
      <c r="T192" s="75"/>
      <c r="U192" s="75"/>
    </row>
    <row r="193" spans="16:21" x14ac:dyDescent="0.15">
      <c r="P193" s="59"/>
      <c r="Q193" s="74"/>
      <c r="R193" s="75"/>
      <c r="S193" s="75"/>
      <c r="T193" s="75"/>
      <c r="U193" s="75"/>
    </row>
    <row r="194" spans="16:21" x14ac:dyDescent="0.15">
      <c r="P194" s="59"/>
      <c r="Q194" s="74"/>
      <c r="R194" s="75"/>
      <c r="S194" s="75"/>
      <c r="T194" s="75"/>
      <c r="U194" s="75"/>
    </row>
    <row r="195" spans="16:21" x14ac:dyDescent="0.15">
      <c r="P195" s="59"/>
      <c r="Q195" s="74"/>
      <c r="R195" s="75"/>
      <c r="S195" s="75"/>
      <c r="T195" s="75"/>
      <c r="U195" s="75"/>
    </row>
    <row r="196" spans="16:21" x14ac:dyDescent="0.15">
      <c r="P196" s="59"/>
      <c r="Q196" s="74"/>
      <c r="R196" s="75"/>
      <c r="S196" s="75"/>
      <c r="T196" s="75"/>
      <c r="U196" s="75"/>
    </row>
    <row r="197" spans="16:21" x14ac:dyDescent="0.15">
      <c r="P197" s="59"/>
      <c r="Q197" s="74"/>
      <c r="R197" s="75"/>
      <c r="S197" s="75"/>
      <c r="T197" s="75"/>
      <c r="U197" s="75"/>
    </row>
    <row r="198" spans="16:21" x14ac:dyDescent="0.15">
      <c r="P198" s="59"/>
      <c r="Q198" s="74"/>
      <c r="R198" s="75"/>
      <c r="S198" s="75"/>
      <c r="T198" s="75"/>
      <c r="U198" s="75"/>
    </row>
    <row r="199" spans="16:21" x14ac:dyDescent="0.15">
      <c r="P199" s="59"/>
      <c r="Q199" s="74"/>
      <c r="R199" s="75"/>
      <c r="S199" s="75"/>
      <c r="T199" s="75"/>
      <c r="U199" s="75"/>
    </row>
    <row r="200" spans="16:21" x14ac:dyDescent="0.15">
      <c r="P200" s="59"/>
      <c r="Q200" s="74"/>
      <c r="R200" s="75"/>
      <c r="S200" s="75"/>
      <c r="T200" s="75"/>
      <c r="U200" s="75"/>
    </row>
    <row r="201" spans="16:21" x14ac:dyDescent="0.15">
      <c r="P201" s="59"/>
      <c r="Q201" s="74"/>
      <c r="R201" s="75"/>
      <c r="S201" s="75"/>
      <c r="T201" s="75"/>
      <c r="U201" s="75"/>
    </row>
    <row r="202" spans="16:21" x14ac:dyDescent="0.15">
      <c r="P202" s="59"/>
      <c r="Q202" s="74"/>
      <c r="R202" s="75"/>
      <c r="S202" s="75"/>
      <c r="T202" s="75"/>
      <c r="U202" s="75"/>
    </row>
    <row r="203" spans="16:21" x14ac:dyDescent="0.15">
      <c r="P203" s="59"/>
      <c r="Q203" s="74"/>
      <c r="R203" s="75"/>
      <c r="S203" s="75"/>
      <c r="T203" s="75"/>
      <c r="U203" s="75"/>
    </row>
    <row r="204" spans="16:21" x14ac:dyDescent="0.15">
      <c r="P204" s="59"/>
      <c r="Q204" s="74"/>
      <c r="R204" s="75"/>
      <c r="S204" s="75"/>
      <c r="T204" s="75"/>
      <c r="U204" s="75"/>
    </row>
    <row r="205" spans="16:21" x14ac:dyDescent="0.15">
      <c r="P205" s="59"/>
      <c r="Q205" s="74"/>
      <c r="R205" s="75"/>
      <c r="S205" s="75"/>
      <c r="T205" s="75"/>
      <c r="U205" s="75"/>
    </row>
    <row r="206" spans="16:21" x14ac:dyDescent="0.15">
      <c r="P206" s="59"/>
      <c r="Q206" s="74"/>
      <c r="R206" s="75"/>
      <c r="S206" s="75"/>
      <c r="T206" s="75"/>
      <c r="U206" s="75"/>
    </row>
    <row r="207" spans="16:21" x14ac:dyDescent="0.15">
      <c r="P207" s="59"/>
      <c r="Q207" s="74"/>
      <c r="R207" s="75"/>
      <c r="S207" s="75"/>
      <c r="T207" s="75"/>
      <c r="U207" s="75"/>
    </row>
    <row r="208" spans="16:21" x14ac:dyDescent="0.15">
      <c r="P208" s="59"/>
      <c r="Q208" s="74"/>
      <c r="R208" s="75"/>
      <c r="S208" s="75"/>
      <c r="T208" s="75"/>
      <c r="U208" s="75"/>
    </row>
    <row r="209" spans="16:21" x14ac:dyDescent="0.15">
      <c r="P209" s="59"/>
      <c r="Q209" s="74"/>
      <c r="R209" s="75"/>
      <c r="S209" s="75"/>
      <c r="T209" s="75"/>
      <c r="U209" s="75"/>
    </row>
    <row r="210" spans="16:21" x14ac:dyDescent="0.15">
      <c r="P210" s="59"/>
      <c r="Q210" s="74"/>
      <c r="R210" s="75"/>
      <c r="S210" s="75"/>
      <c r="T210" s="75"/>
      <c r="U210" s="75"/>
    </row>
    <row r="211" spans="16:21" x14ac:dyDescent="0.15">
      <c r="P211" s="59"/>
      <c r="Q211" s="74"/>
      <c r="R211" s="75"/>
      <c r="S211" s="75"/>
      <c r="T211" s="75"/>
      <c r="U211" s="75"/>
    </row>
    <row r="212" spans="16:21" x14ac:dyDescent="0.15">
      <c r="P212" s="59"/>
      <c r="Q212" s="74"/>
      <c r="R212" s="75"/>
      <c r="S212" s="75"/>
      <c r="T212" s="75"/>
      <c r="U212" s="75"/>
    </row>
    <row r="213" spans="16:21" x14ac:dyDescent="0.15">
      <c r="P213" s="59"/>
      <c r="Q213" s="74"/>
      <c r="R213" s="75"/>
      <c r="S213" s="75"/>
      <c r="T213" s="75"/>
      <c r="U213" s="75"/>
    </row>
    <row r="214" spans="16:21" x14ac:dyDescent="0.15">
      <c r="P214" s="59"/>
      <c r="Q214" s="74"/>
      <c r="R214" s="75"/>
      <c r="S214" s="75"/>
      <c r="T214" s="75"/>
      <c r="U214" s="75"/>
    </row>
    <row r="215" spans="16:21" x14ac:dyDescent="0.15">
      <c r="P215" s="59"/>
      <c r="Q215" s="74"/>
      <c r="R215" s="75"/>
      <c r="S215" s="75"/>
      <c r="T215" s="75"/>
      <c r="U215" s="75"/>
    </row>
    <row r="216" spans="16:21" x14ac:dyDescent="0.15">
      <c r="P216" s="59"/>
      <c r="Q216" s="74"/>
      <c r="R216" s="75"/>
      <c r="S216" s="75"/>
      <c r="T216" s="75"/>
      <c r="U216" s="75"/>
    </row>
    <row r="217" spans="16:21" x14ac:dyDescent="0.15">
      <c r="P217" s="59"/>
      <c r="Q217" s="74"/>
      <c r="R217" s="75"/>
      <c r="S217" s="75"/>
      <c r="T217" s="75"/>
      <c r="U217" s="75"/>
    </row>
    <row r="218" spans="16:21" x14ac:dyDescent="0.15">
      <c r="P218" s="59"/>
      <c r="Q218" s="74"/>
      <c r="R218" s="75"/>
      <c r="S218" s="75"/>
      <c r="T218" s="75"/>
      <c r="U218" s="75"/>
    </row>
    <row r="219" spans="16:21" x14ac:dyDescent="0.15">
      <c r="P219" s="59"/>
      <c r="Q219" s="74"/>
      <c r="R219" s="75"/>
      <c r="S219" s="75"/>
      <c r="T219" s="75"/>
      <c r="U219" s="75"/>
    </row>
    <row r="220" spans="16:21" x14ac:dyDescent="0.15">
      <c r="P220" s="59"/>
      <c r="Q220" s="74"/>
      <c r="R220" s="75"/>
      <c r="S220" s="75"/>
      <c r="T220" s="75"/>
      <c r="U220" s="75"/>
    </row>
    <row r="221" spans="16:21" x14ac:dyDescent="0.15">
      <c r="P221" s="59"/>
      <c r="Q221" s="74"/>
      <c r="R221" s="75"/>
      <c r="S221" s="75"/>
      <c r="T221" s="75"/>
      <c r="U221" s="75"/>
    </row>
    <row r="222" spans="16:21" x14ac:dyDescent="0.15">
      <c r="P222" s="59"/>
      <c r="Q222" s="74"/>
      <c r="R222" s="75"/>
      <c r="S222" s="75"/>
      <c r="T222" s="75"/>
      <c r="U222" s="75"/>
    </row>
    <row r="223" spans="16:21" x14ac:dyDescent="0.15">
      <c r="P223" s="59"/>
      <c r="Q223" s="74"/>
      <c r="R223" s="75"/>
      <c r="S223" s="75"/>
      <c r="T223" s="75"/>
      <c r="U223" s="75"/>
    </row>
    <row r="224" spans="16:21" x14ac:dyDescent="0.15">
      <c r="P224" s="59"/>
      <c r="Q224" s="74"/>
      <c r="R224" s="75"/>
      <c r="S224" s="75"/>
      <c r="T224" s="75"/>
      <c r="U224" s="75"/>
    </row>
    <row r="225" spans="16:21" x14ac:dyDescent="0.15">
      <c r="P225" s="59"/>
      <c r="Q225" s="74"/>
      <c r="R225" s="75"/>
      <c r="S225" s="75"/>
      <c r="T225" s="75"/>
      <c r="U225" s="75"/>
    </row>
    <row r="226" spans="16:21" x14ac:dyDescent="0.15">
      <c r="P226" s="59"/>
      <c r="Q226" s="74"/>
      <c r="R226" s="75"/>
      <c r="S226" s="75"/>
      <c r="T226" s="75"/>
      <c r="U226" s="75"/>
    </row>
    <row r="227" spans="16:21" x14ac:dyDescent="0.15">
      <c r="P227" s="59"/>
      <c r="Q227" s="74"/>
      <c r="R227" s="75"/>
      <c r="S227" s="75"/>
      <c r="T227" s="75"/>
      <c r="U227" s="75"/>
    </row>
    <row r="228" spans="16:21" x14ac:dyDescent="0.15">
      <c r="P228" s="59"/>
      <c r="Q228" s="74"/>
      <c r="R228" s="75"/>
      <c r="S228" s="75"/>
      <c r="T228" s="75"/>
      <c r="U228" s="75"/>
    </row>
    <row r="229" spans="16:21" x14ac:dyDescent="0.15">
      <c r="P229" s="59"/>
      <c r="Q229" s="74"/>
      <c r="R229" s="75"/>
      <c r="S229" s="75"/>
      <c r="T229" s="75"/>
      <c r="U229" s="75"/>
    </row>
    <row r="230" spans="16:21" x14ac:dyDescent="0.15">
      <c r="P230" s="59"/>
      <c r="Q230" s="74"/>
      <c r="R230" s="75"/>
      <c r="S230" s="75"/>
      <c r="T230" s="75"/>
      <c r="U230" s="75"/>
    </row>
    <row r="231" spans="16:21" x14ac:dyDescent="0.15">
      <c r="P231" s="59"/>
      <c r="Q231" s="74"/>
      <c r="R231" s="75"/>
      <c r="S231" s="75"/>
      <c r="T231" s="75"/>
      <c r="U231" s="75"/>
    </row>
    <row r="232" spans="16:21" x14ac:dyDescent="0.15">
      <c r="P232" s="59"/>
      <c r="Q232" s="74"/>
      <c r="R232" s="75"/>
      <c r="S232" s="75"/>
      <c r="T232" s="75"/>
      <c r="U232" s="75"/>
    </row>
    <row r="233" spans="16:21" x14ac:dyDescent="0.15">
      <c r="P233" s="59"/>
      <c r="Q233" s="74"/>
      <c r="R233" s="75"/>
      <c r="S233" s="75"/>
      <c r="T233" s="75"/>
      <c r="U233" s="75"/>
    </row>
    <row r="234" spans="16:21" x14ac:dyDescent="0.15">
      <c r="P234" s="59"/>
      <c r="Q234" s="74"/>
      <c r="R234" s="75"/>
      <c r="S234" s="75"/>
      <c r="T234" s="75"/>
      <c r="U234" s="75"/>
    </row>
    <row r="235" spans="16:21" x14ac:dyDescent="0.15">
      <c r="P235" s="59"/>
      <c r="Q235" s="74"/>
      <c r="R235" s="75"/>
      <c r="S235" s="75"/>
      <c r="T235" s="75"/>
      <c r="U235" s="75"/>
    </row>
    <row r="236" spans="16:21" x14ac:dyDescent="0.15">
      <c r="P236" s="59"/>
      <c r="Q236" s="74"/>
      <c r="R236" s="75"/>
      <c r="S236" s="75"/>
      <c r="T236" s="75"/>
      <c r="U236" s="75"/>
    </row>
    <row r="237" spans="16:21" x14ac:dyDescent="0.15">
      <c r="P237" s="59"/>
      <c r="Q237" s="74"/>
      <c r="R237" s="75"/>
      <c r="S237" s="75"/>
      <c r="T237" s="75"/>
      <c r="U237" s="75"/>
    </row>
    <row r="238" spans="16:21" x14ac:dyDescent="0.15">
      <c r="P238" s="59"/>
      <c r="Q238" s="74"/>
      <c r="R238" s="75"/>
      <c r="S238" s="75"/>
      <c r="T238" s="75"/>
      <c r="U238" s="75"/>
    </row>
    <row r="239" spans="16:21" x14ac:dyDescent="0.15">
      <c r="P239" s="59"/>
      <c r="Q239" s="74"/>
      <c r="R239" s="75"/>
      <c r="S239" s="75"/>
      <c r="T239" s="75"/>
      <c r="U239" s="75"/>
    </row>
    <row r="240" spans="16:21" x14ac:dyDescent="0.15">
      <c r="P240" s="59"/>
      <c r="Q240" s="74"/>
      <c r="R240" s="75"/>
      <c r="S240" s="75"/>
      <c r="T240" s="75"/>
      <c r="U240" s="75"/>
    </row>
    <row r="241" spans="16:21" x14ac:dyDescent="0.15">
      <c r="P241" s="59"/>
      <c r="Q241" s="74"/>
      <c r="R241" s="75"/>
      <c r="S241" s="75"/>
      <c r="T241" s="75"/>
      <c r="U241" s="75"/>
    </row>
    <row r="242" spans="16:21" x14ac:dyDescent="0.15">
      <c r="P242" s="59"/>
      <c r="Q242" s="74"/>
      <c r="R242" s="75"/>
      <c r="S242" s="75"/>
      <c r="T242" s="75"/>
      <c r="U242" s="75"/>
    </row>
    <row r="243" spans="16:21" x14ac:dyDescent="0.15">
      <c r="P243" s="59"/>
      <c r="Q243" s="74"/>
      <c r="R243" s="75"/>
      <c r="S243" s="75"/>
      <c r="T243" s="75"/>
      <c r="U243" s="75"/>
    </row>
    <row r="244" spans="16:21" x14ac:dyDescent="0.15">
      <c r="P244" s="59"/>
      <c r="Q244" s="74"/>
      <c r="R244" s="75"/>
      <c r="S244" s="75"/>
      <c r="T244" s="75"/>
      <c r="U244" s="75"/>
    </row>
    <row r="245" spans="16:21" x14ac:dyDescent="0.15">
      <c r="P245" s="59"/>
      <c r="Q245" s="74"/>
      <c r="R245" s="75"/>
      <c r="S245" s="75"/>
      <c r="T245" s="75"/>
      <c r="U245" s="75"/>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ccc26c-621f-4530-be7f-519e0742df55">
      <Terms xmlns="http://schemas.microsoft.com/office/infopath/2007/PartnerControls"/>
    </lcf76f155ced4ddcb4097134ff3c332f>
    <TaxCatchAll xmlns="e3e09e67-d7cc-4e47-828f-5f2cf354dd97" xsi:nil="true"/>
    <_x4f5c__x6210__x65e5__x6642_ xmlns="1accc26c-621f-4530-be7f-519e0742df55" xsi:nil="true"/>
  </documentManagement>
</p:properties>
</file>

<file path=customXml/item3.xml>��< ? x m l   v e r s i o n = " 1 . 0 "   e n c o d i n g = " u t f - 1 6 " ? > < D a t a M a s h u p   x m l n s = " h t t p : / / s c h e m a s . m i c r o s o f t . c o m / D a t a M a s h u p " > A A A A A F 4 E A A B Q S w M E F A A C A A g A e m g + W + 2 4 w a 6 m A A A A 9 g A A A B I A H A B D b 2 5 m a W c v U G F j a 2 F n Z S 5 4 b W w g o h g A K K A U A A A A A A A A A A A A A A A A A A A A A A A A A A A A h Y + x D o I w G I R f h X S n p W i U k J 8 y u B l J S E y M a 1 M q V K E Y W i z v 5 u A j + Q p i F H V z v L v v k r v 7 9 Q b p 0 N T e R X Z G t T p B F A f I k 1 q 0 h d J l g n p 7 8 C O U M s i 5 O P F S e i O s T T w Y l a D K 2 n N M i H M O u x l u u 5 K E Q U D J P t t s R S U b 7 i t t L N d C o k + r + N 9 C D H a v M S z E d L 7 A d B n h A M h k Q q b 0 F w j H v c / 0 x 4 R V X 9 u + k + z I / X U O Z J J A 3 h / Y A 1 B L A w Q U A A I A C A B 6 a D 5 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m g + W 9 M S d y t W A Q A A H g I A A B M A H A B G b 3 J t d W x h c y 9 T Z W N 0 a W 9 u M S 5 t I K I Y A C i g F A A A A A A A A A A A A A A A A A A A A A A A A A A A A C t O T S 7 J z M 9 T C I b Q h t a 8 X L x c x R m J R a k p C o + b 2 x 4 3 7 3 n c P O 1 x 8 2 p D B V u F n N Q S X i 4 F I H j c t B c k 0 b Q T K O h a k Z y a o + d c W l S U m l c S n l + U n Z S f n 6 2 h W R 3 t l 5 i b a q u E Y o Z S b G 2 0 c 3 5 e C V B l r A 7 E q K d L O p / N 3 v K 4 c e r j p p 7 H j f O f z u s G m h m S m J S T q h d S l J h X n J Z f l O u c n 1 O a m x d S W Z B a r A G 3 W q e 6 W u n Z 9 K V P d s 9 Q 0 l E o A c o p J O Z V 1 u o o V C s 9 7 W h 7 u X A e h m h b 6 + O G B i B 6 u m 4 n h l z P L q A m D N H + v q e t S 9 / v 6 X j a 1 v Z + T y e 6 9 L M p 6 5 + 2 7 8 I t v a 7 7 5 e o Z y N K e e S V m J n o g b 4 A V v F w w A 2 j D s 9 k 7 l D V y 0 j S f r + 1 8 P n X V 0 / 7 t G O Z s 2 f 2 0 e y p Y z d N 1 8 5 9 N 2 w v 0 N I Z L m 2 a + a G h G F 3 0 5 d f v T 9 f u f T t z 7 t G f a 4 8 Y d j x v X A c 1 6 P m U F s r p a T V 6 u z D x c U W E N A F B L A Q I t A B Q A A g A I A H p o P l v t u M G u p g A A A P Y A A A A S A A A A A A A A A A A A A A A A A A A A A A B D b 2 5 m a W c v U G F j a 2 F n Z S 5 4 b W x Q S w E C L Q A U A A I A C A B 6 a D 5 b D 8 r p q 6 Q A A A D p A A A A E w A A A A A A A A A A A A A A A A D y A A A A W 0 N v b n R l b n R f V H l w Z X N d L n h t b F B L A Q I t A B Q A A g A I A H p o P l v T E n c r V g E A A B 4 C A A A T A A A A A A A A A A A A A A A A A O M B A A B G b 3 J t d W x h c y 9 T Z W N 0 a W 9 u M S 5 t U E s F B g A A A A A D A A M A w g A A A I Y 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n 4 P A A A A A A A A X A 8 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8 l R T M l O D M l O D Y l R T M l O D M l Q k M l R T M l O D M l O T Y l R T M l O D M l Q U 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2 M 1 O W Z l Z W Q t O D c x M i 0 0 O T E w L W I z O D I t Y j c 1 Z G I 2 N D B j N z R i 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E 1 I i A v P j x F b n R y e S B U e X B l P S J G a W x s R X J y b 3 J D b 2 R l I i B W Y W x 1 Z T 0 i c 1 V u a 2 5 v d 2 4 i I C 8 + P E V u d H J 5 I F R 5 c G U 9 I k Z p b G x F c n J v c k N v d W 5 0 I i B W Y W x 1 Z T 0 i b D A i I C 8 + P E V u d H J 5 I F R 5 c G U 9 I k Z p b G x M Y X N 0 V X B k Y X R l Z C I g V m F s d W U 9 I m Q y M D I 1 L T A 5 L T M w V D A 0 O j A z O j A w L j U 3 O D g 1 M T J a I i A v P j x F b n R y e S B U e X B l P S J G a W x s Q 2 9 s d W 1 u V H l w Z X M i I F Z h b H V l P S J z Q U F B Q U F B Q U F B d 0 F B Q U F B P S I g L z 4 8 R W 5 0 c n k g V H l w Z T 0 i R m l s b E N v b H V t b k 5 h b W V z I i B W Y W x 1 Z T 0 i c 1 s m c X V v d D v m l 6 X k u 5 g m c X V v d D s s J n F 1 b 3 Q 7 5 Y i G 6 a G e J n F 1 b 3 Q 7 L C Z x d W 9 0 O + W G h e O A g O O A g O W u u S Z x d W 9 0 O y w m c X V v d D v l j L r l i I Y m c X V v d D s s J n F 1 b 3 Q 7 5 Y + O 5 Y W l 7 7 y I 5 Y a G 7 7 y J J n F 1 b 3 Q 7 L C Z x d W 9 0 O + a U r + W H u u + 8 i O W G h u + 8 i S Z x d W 9 0 O y w m c X V v d D v m r o v p q 5 j v v I j l h o b v v I k m c X V v d D s s J n F 1 b 3 Q 7 6 a C Y 5 Y + O 5 p u 4 X G 7 n r Y n n l a r l j 7 c m c X V v d D s s J n F 1 b 3 Q 7 5 r S 7 5 Y u V X G 7 l r p / m l r 3 m l 6 U m c X V v d D s s J n F 1 b 3 Q 7 5 Y K Z 6 I C D J n F 1 b 3 Q 7 L C Z x d W 9 0 O + m V t + W v v + W R v e W M l u O B u O O B r u a 0 u + e U q C 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j g 4 b j g 7 z j g 5 b j g 6 s x L + W k i e a b t O O B l e O C j O O B n + W e i y 5 7 5 p e l 5 L u Y L D B 9 J n F 1 b 3 Q 7 L C Z x d W 9 0 O 1 N l Y 3 R p b 2 4 x L + O D h u O D v O O D l u O D q z E v 5 a S J 5 p u 0 4 4 G V 4 4 K M 4 4 G f 5 Z 6 L L n v l i I b p o Z 4 s M X 0 m c X V v d D s s J n F 1 b 3 Q 7 U 2 V j d G l v b j E v 4 4 O G 4 4 O 8 4 4 O W 4 4 O r M S / l p I n m m 7 T j g Z X j g o z j g Z / l n o s u e + W G h e O A g O O A g O W u u S w y f S Z x d W 9 0 O y w m c X V v d D t T Z W N 0 a W 9 u M S / j g 4 b j g 7 z j g 5 b j g 6 s x L + W k i e a b t O O B l e O C j O O B n + W e i y 5 7 5 Y y 6 5 Y i G L D N 9 J n F 1 b 3 Q 7 L C Z x d W 9 0 O 1 N l Y 3 R p b 2 4 x L + O D h u O D v O O D l u O D q z E v 5 a S J 5 p u 0 4 4 G V 4 4 K M 4 4 G f 5 Z 6 L L n v l j 4 7 l h a X v v I j l h o b v v I k s N H 0 m c X V v d D s s J n F 1 b 3 Q 7 U 2 V j d G l v b j E v 4 4 O G 4 4 O 8 4 4 O W 4 4 O r M S / l p I n m m 7 T j g Z X j g o z j g Z / l n o s u e + a U r + W H u u + 8 i O W G h u + 8 i S w 1 f S Z x d W 9 0 O y w m c X V v d D t T Z W N 0 a W 9 u M S / j g 4 b j g 7 z j g 5 b j g 6 s x L + W k i e a b t O O B l e O C j O O B n + W e i y 5 7 5 q 6 L 6 a u Y 7 7 y I 5 Y a G 7 7 y J L D Z 9 J n F 1 b 3 Q 7 L C Z x d W 9 0 O 1 N l Y 3 R p b 2 4 x L + O D h u O D v O O D l u O D q z E v 5 a S J 5 p u 0 4 4 G V 4 4 K M 4 4 G f 5 Z 6 L L n v p o J j l j 4 7 m m 7 h c b u e t i e e V q u W P t y w 3 f S Z x d W 9 0 O y w m c X V v d D t T Z W N 0 a W 9 u M S / j g 4 b j g 7 z j g 5 b j g 6 s x L + W k i e a b t O O B l e O C j O O B n + W e i y 5 7 5 r S 7 5 Y u V X G 7 l r p / m l r 3 m l 6 U s O H 0 m c X V v d D s s J n F 1 b 3 Q 7 U 2 V j d G l v b j E v 4 4 O G 4 4 O 8 4 4 O W 4 4 O r M S / l p I n m m 7 T j g Z X j g o z j g Z / l n o s u e + W C m e i A g y w 5 f S Z x d W 9 0 O y w m c X V v d D t T Z W N 0 a W 9 u M S / j g 4 b j g 7 z j g 5 b j g 6 s x L + W k i e a b t O O B l e O C j O O B n + W e i y 5 7 6 Z W 3 5 a + / 5 Z G 9 5 Y y W 4 4 G 4 4 4 G u 5 r S 7 5 5 S o L D E w f S Z x d W 9 0 O 1 0 s J n F 1 b 3 Q 7 Q 2 9 s d W 1 u Q 2 9 1 b n Q m c X V v d D s 6 M T E s J n F 1 b 3 Q 7 S 2 V 5 Q 2 9 s d W 1 u T m F t Z X M m c X V v d D s 6 W 1 0 s J n F 1 b 3 Q 7 Q 2 9 s d W 1 u S W R l b n R p d G l l c y Z x d W 9 0 O z p b J n F 1 b 3 Q 7 U 2 V j d G l v b j E v 4 4 O G 4 4 O 8 4 4 O W 4 4 O r M S / l p I n m m 7 T j g Z X j g o z j g Z / l n o s u e + a X p e S 7 m C w w f S Z x d W 9 0 O y w m c X V v d D t T Z W N 0 a W 9 u M S / j g 4 b j g 7 z j g 5 b j g 6 s x L + W k i e a b t O O B l e O C j O O B n + W e i y 5 7 5 Y i G 6 a G e L D F 9 J n F 1 b 3 Q 7 L C Z x d W 9 0 O 1 N l Y 3 R p b 2 4 x L + O D h u O D v O O D l u O D q z E v 5 a S J 5 p u 0 4 4 G V 4 4 K M 4 4 G f 5 Z 6 L L n v l h o X j g I D j g I D l r r k s M n 0 m c X V v d D s s J n F 1 b 3 Q 7 U 2 V j d G l v b j E v 4 4 O G 4 4 O 8 4 4 O W 4 4 O r M S / l p I n m m 7 T j g Z X j g o z j g Z / l n o s u e + W M u u W I h i w z f S Z x d W 9 0 O y w m c X V v d D t T Z W N 0 a W 9 u M S / j g 4 b j g 7 z j g 5 b j g 6 s x L + W k i e a b t O O B l e O C j O O B n + W e i y 5 7 5 Y + O 5 Y W l 7 7 y I 5 Y a G 7 7 y J L D R 9 J n F 1 b 3 Q 7 L C Z x d W 9 0 O 1 N l Y 3 R p b 2 4 x L + O D h u O D v O O D l u O D q z E v 5 a S J 5 p u 0 4 4 G V 4 4 K M 4 4 G f 5 Z 6 L L n v m l K / l h 7 r v v I j l h o b v v I k s N X 0 m c X V v d D s s J n F 1 b 3 Q 7 U 2 V j d G l v b j E v 4 4 O G 4 4 O 8 4 4 O W 4 4 O r M S / l p I n m m 7 T j g Z X j g o z j g Z / l n o s u e + a u i + m r m O + 8 i O W G h u + 8 i S w 2 f S Z x d W 9 0 O y w m c X V v d D t T Z W N 0 a W 9 u M S / j g 4 b j g 7 z j g 5 b j g 6 s x L + W k i e a b t O O B l e O C j O O B n + W e i y 5 7 6 a C Y 5 Y + O 5 p u 4 X G 7 n r Y n n l a r l j 7 c s N 3 0 m c X V v d D s s J n F 1 b 3 Q 7 U 2 V j d G l v b j E v 4 4 O G 4 4 O 8 4 4 O W 4 4 O r M S / l p I n m m 7 T j g Z X j g o z j g Z / l n o s u e + a 0 u + W L l V x u 5 a 6 f 5 p a 9 5 p e l L D h 9 J n F 1 b 3 Q 7 L C Z x d W 9 0 O 1 N l Y 3 R p b 2 4 x L + O D h u O D v O O D l u O D q z E v 5 a S J 5 p u 0 4 4 G V 4 4 K M 4 4 G f 5 Z 6 L L n v l g p n o g I M s O X 0 m c X V v d D s s J n F 1 b 3 Q 7 U 2 V j d G l v b j E v 4 4 O G 4 4 O 8 4 4 O W 4 4 O r M S / l p I n m m 7 T j g Z X j g o z j g Z / l n o s u e + m V t + W v v + W R v e W M l u O B u O O B r u a 0 u + e U q C w x M H 0 m c X V v d D t d L C Z x d W 9 0 O 1 J l b G F 0 a W 9 u c 2 h p c E l u Z m 8 m c X V v d D s 6 W 1 1 9 I i A v P j w v U 3 R h Y m x l R W 5 0 c m l l c z 4 8 L 0 l 0 Z W 0 + P E l 0 Z W 0 + P E l 0 Z W 1 M b 2 N h d G l v b j 4 8 S X R l b V R 5 c G U + R m 9 y b X V s Y T w v S X R l b V R 5 c G U + P E l 0 Z W 1 Q Y X R o P l N l Y 3 R p b 2 4 x L y V F M y U 4 M y U 4 N i V F M y U 4 M y V C Q y V F M y U 4 M y U 5 N i V F M y U 4 M y V B Q j E v J U U z J T g y J U J E J U U z J T g z J U J D J U U z J T g y J U I 5 P C 9 J d G V t U G F 0 a D 4 8 L 0 l 0 Z W 1 M b 2 N h d G l v b j 4 8 U 3 R h Y m x l R W 5 0 c m l l c y A v P j w v S X R l b T 4 8 S X R l b T 4 8 S X R l b U x v Y 2 F 0 a W 9 u P j x J d G V t V H l w Z T 5 G b 3 J t d W x h P C 9 J d G V t V H l w Z T 4 8 S X R l b V B h d G g + U 2 V j d G l v b j E v J U U z J T g z J T g 2 J U U z J T g z J U J D J U U z J T g z J T k 2 J U U z J T g z J U F C M S 8 l R T U l Q T Q l O D k l R T Y l O U I l Q j Q l R T M l O D E l O T U l R T M l O D I l O E M l R T M l O D E l O U Y l R T U l O U U l O E I 8 L 0 l 0 Z W 1 Q Y X R o P j w v S X R l b U x v Y 2 F 0 a W 9 u P j x T d G F i b G V F b n R y a W V z I C 8 + P C 9 J d G V t P j w v S X R l b X M + P C 9 M b 2 N h b F B h Y 2 t h Z 2 V N Z X R h Z G F 0 Y U Z p b G U + F g A A A F B L B Q Y A A A A A A A A A A A A A A A A A A A A A A A A m A Q A A A Q A A A N C M n d 8 B F d E R j H o A w E / C l + s B A A A A Z V + s Z t I N B U K Q r H 4 a c n m G 0 Q A A A A A C A A A A A A A Q Z g A A A A E A A C A A A A C 0 Z d 4 y e x 3 L 1 L 5 u + j m L k Z n U g S t r m i L k H h W E I Z E H c M l v a g A A A A A O g A A A A A I A A C A A A A C K e X 1 V l c m j D m M t 8 + E e r 9 3 i L b 7 x p q 9 P M 5 / 4 s C u l k L m h + l A A A A B P P C 6 L n l i o C B b X + O h r V q J e c k 4 V 3 D Y 5 m p y p 9 6 W R Q O o d 5 w j t z x 0 a B j p Y y b G R L T Y t U J s 8 Y 6 6 9 q m E C 5 C s M 3 g j L B Y 9 4 7 u c a g U q B + G 7 M / e L 0 Z k g C 8 0 A A A A D c B G e O Z f z 7 p m z 4 x E V u m M t l a p n a Z a f 7 W n 7 g m Q 1 V z x K Z D d t b Q o 7 3 0 1 y 3 v C 8 K b E t T G e X p 1 3 s 9 o D X s 1 a y X M k U l E u 7 f < / 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5793FE57C7D8B488A064CCF7B587B92" ma:contentTypeVersion="17" ma:contentTypeDescription="新しいドキュメントを作成します。" ma:contentTypeScope="" ma:versionID="217afa31562840891c06b8e0b0d03364">
  <xsd:schema xmlns:xsd="http://www.w3.org/2001/XMLSchema" xmlns:xs="http://www.w3.org/2001/XMLSchema" xmlns:p="http://schemas.microsoft.com/office/2006/metadata/properties" xmlns:ns2="1accc26c-621f-4530-be7f-519e0742df55" xmlns:ns3="e3e09e67-d7cc-4e47-828f-5f2cf354dd97" targetNamespace="http://schemas.microsoft.com/office/2006/metadata/properties" ma:root="true" ma:fieldsID="1216e327392188617d42092dbebcae94" ns2:_="" ns3:_="">
    <xsd:import namespace="1accc26c-621f-4530-be7f-519e0742df55"/>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cc26c-621f-4530-be7f-519e0742df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a820772c-bea4-40e8-a599-53e3cdd9596e}"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E265C5-153E-48D0-9E41-BE44E248A5EB}">
  <ds:schemaRefs>
    <ds:schemaRef ds:uri="http://schemas.microsoft.com/sharepoint/v3/contenttype/forms"/>
  </ds:schemaRefs>
</ds:datastoreItem>
</file>

<file path=customXml/itemProps2.xml><?xml version="1.0" encoding="utf-8"?>
<ds:datastoreItem xmlns:ds="http://schemas.openxmlformats.org/officeDocument/2006/customXml" ds:itemID="{BD61B3B7-3F5E-4686-B3B0-1C2182A9787E}">
  <ds:schemaRefs>
    <ds:schemaRef ds:uri="http://schemas.microsoft.com/office/2006/metadata/properties"/>
    <ds:schemaRef ds:uri="http://schemas.microsoft.com/office/infopath/2007/PartnerControls"/>
    <ds:schemaRef ds:uri="1accc26c-621f-4530-be7f-519e0742df55"/>
    <ds:schemaRef ds:uri="e3e09e67-d7cc-4e47-828f-5f2cf354dd97"/>
  </ds:schemaRefs>
</ds:datastoreItem>
</file>

<file path=customXml/itemProps3.xml><?xml version="1.0" encoding="utf-8"?>
<ds:datastoreItem xmlns:ds="http://schemas.openxmlformats.org/officeDocument/2006/customXml" ds:itemID="{C4FCAB85-4B47-4475-B53E-D4795BE3EA4A}">
  <ds:schemaRefs>
    <ds:schemaRef ds:uri="http://schemas.microsoft.com/DataMashup"/>
  </ds:schemaRefs>
</ds:datastoreItem>
</file>

<file path=customXml/itemProps4.xml><?xml version="1.0" encoding="utf-8"?>
<ds:datastoreItem xmlns:ds="http://schemas.openxmlformats.org/officeDocument/2006/customXml" ds:itemID="{DAB1DF2D-E06F-4ABC-9DFA-F5A2DD91D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ccc26c-621f-4530-be7f-519e0742df55"/>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31</vt:i4>
      </vt:variant>
    </vt:vector>
  </HeadingPairs>
  <TitlesOfParts>
    <vt:vector size="33" baseType="lpstr">
      <vt:lpstr>金銭出納簿</vt:lpstr>
      <vt:lpstr>【選択肢】</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金銭出納簿!Print_Area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雅仁 内山</cp:lastModifiedBy>
  <cp:lastPrinted>2025-09-30T05:42:10Z</cp:lastPrinted>
  <dcterms:created xsi:type="dcterms:W3CDTF">2019-03-15T08:40:52Z</dcterms:created>
  <dcterms:modified xsi:type="dcterms:W3CDTF">2026-02-02T00:00:51Z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0x010100E5793FE57C7D8B488A064CCF7B587B92</vt:lpwstr>
  </property>
</Properties>
</file>