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kanda\Desktop\整備補修事業\"/>
    </mc:Choice>
  </mc:AlternateContent>
  <xr:revisionPtr revIDLastSave="0" documentId="13_ncr:1_{C357ECAB-94B6-443C-99B9-2F7C5F2B0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4-1" sheetId="2" r:id="rId1"/>
  </sheets>
  <definedNames>
    <definedName name="_xlnm.Print_Area" localSheetId="0">'様式4-1'!$A$1:$Q$26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2" l="1"/>
  <c r="O25" i="2" s="1"/>
  <c r="P17" i="2"/>
  <c r="P15" i="2" s="1"/>
  <c r="K25" i="2"/>
  <c r="L25" i="2"/>
  <c r="M25" i="2"/>
  <c r="N25" i="2"/>
  <c r="J25" i="2"/>
  <c r="P26" i="2" l="1"/>
  <c r="P25" i="2" s="1"/>
</calcChain>
</file>

<file path=xl/sharedStrings.xml><?xml version="1.0" encoding="utf-8"?>
<sst xmlns="http://schemas.openxmlformats.org/spreadsheetml/2006/main" count="53" uniqueCount="39">
  <si>
    <t>計</t>
    <rPh sb="0" eb="1">
      <t>ケイ</t>
    </rPh>
    <phoneticPr fontId="3"/>
  </si>
  <si>
    <t>千円</t>
    <rPh sb="0" eb="1">
      <t>セン</t>
    </rPh>
    <rPh sb="1" eb="2">
      <t>エン</t>
    </rPh>
    <phoneticPr fontId="3"/>
  </si>
  <si>
    <t>ha</t>
    <phoneticPr fontId="3"/>
  </si>
  <si>
    <t>年度</t>
    <rPh sb="0" eb="2">
      <t>ネンド</t>
    </rPh>
    <phoneticPr fontId="3"/>
  </si>
  <si>
    <t>（要請）</t>
    <rPh sb="1" eb="3">
      <t>ヨウセイ</t>
    </rPh>
    <phoneticPr fontId="3"/>
  </si>
  <si>
    <t>（事務費分）</t>
    <rPh sb="1" eb="4">
      <t>ジムヒ</t>
    </rPh>
    <rPh sb="4" eb="5">
      <t>ブン</t>
    </rPh>
    <phoneticPr fontId="3"/>
  </si>
  <si>
    <t>第５</t>
    <rPh sb="0" eb="1">
      <t>ダイ</t>
    </rPh>
    <phoneticPr fontId="3"/>
  </si>
  <si>
    <t>第４</t>
    <rPh sb="0" eb="1">
      <t>ダイ</t>
    </rPh>
    <phoneticPr fontId="3"/>
  </si>
  <si>
    <t>第３</t>
    <rPh sb="0" eb="1">
      <t>ダイ</t>
    </rPh>
    <phoneticPr fontId="3"/>
  </si>
  <si>
    <t>第２</t>
    <rPh sb="0" eb="1">
      <t>ダイ</t>
    </rPh>
    <phoneticPr fontId="3"/>
  </si>
  <si>
    <t>初年度</t>
    <rPh sb="0" eb="3">
      <t>ショネンド</t>
    </rPh>
    <phoneticPr fontId="3"/>
  </si>
  <si>
    <t>（工　　　　法）</t>
    <rPh sb="1" eb="2">
      <t>コウ</t>
    </rPh>
    <rPh sb="6" eb="7">
      <t>ホウ</t>
    </rPh>
    <phoneticPr fontId="3"/>
  </si>
  <si>
    <t>事業主体</t>
    <rPh sb="0" eb="2">
      <t>ジギョウ</t>
    </rPh>
    <rPh sb="2" eb="4">
      <t>シュタイ</t>
    </rPh>
    <phoneticPr fontId="3"/>
  </si>
  <si>
    <t>面積</t>
    <rPh sb="0" eb="2">
      <t>メンセキ</t>
    </rPh>
    <phoneticPr fontId="3"/>
  </si>
  <si>
    <t>回数</t>
    <rPh sb="0" eb="2">
      <t>カイスウ</t>
    </rPh>
    <phoneticPr fontId="3"/>
  </si>
  <si>
    <t>実施</t>
    <rPh sb="0" eb="2">
      <t>ジッシ</t>
    </rPh>
    <phoneticPr fontId="3"/>
  </si>
  <si>
    <t>備考</t>
    <rPh sb="0" eb="2">
      <t>ビコウ</t>
    </rPh>
    <phoneticPr fontId="3"/>
  </si>
  <si>
    <t>拠出金</t>
    <rPh sb="0" eb="2">
      <t>キョシュツ</t>
    </rPh>
    <rPh sb="2" eb="3">
      <t>キン</t>
    </rPh>
    <phoneticPr fontId="3"/>
  </si>
  <si>
    <t>左の年次別実施計画</t>
    <rPh sb="0" eb="1">
      <t>ヒダリ</t>
    </rPh>
    <rPh sb="2" eb="4">
      <t>ネンジ</t>
    </rPh>
    <rPh sb="4" eb="5">
      <t>ベツ</t>
    </rPh>
    <rPh sb="5" eb="7">
      <t>ジッシ</t>
    </rPh>
    <rPh sb="7" eb="9">
      <t>ケイカク</t>
    </rPh>
    <phoneticPr fontId="3"/>
  </si>
  <si>
    <t>整備補修の内容</t>
    <rPh sb="0" eb="2">
      <t>セイビ</t>
    </rPh>
    <rPh sb="2" eb="4">
      <t>ホシュウ</t>
    </rPh>
    <rPh sb="5" eb="7">
      <t>ナイヨウ</t>
    </rPh>
    <phoneticPr fontId="3"/>
  </si>
  <si>
    <t>建設の</t>
    <rPh sb="0" eb="2">
      <t>ケンセツ</t>
    </rPh>
    <phoneticPr fontId="3"/>
  </si>
  <si>
    <t>建設</t>
    <rPh sb="0" eb="2">
      <t>ケンセツ</t>
    </rPh>
    <phoneticPr fontId="3"/>
  </si>
  <si>
    <t>数量</t>
    <rPh sb="0" eb="2">
      <t>スウリョウ</t>
    </rPh>
    <phoneticPr fontId="3"/>
  </si>
  <si>
    <t>規模・構造</t>
    <rPh sb="0" eb="2">
      <t>キボ</t>
    </rPh>
    <rPh sb="3" eb="5">
      <t>コウゾウ</t>
    </rPh>
    <phoneticPr fontId="3"/>
  </si>
  <si>
    <t>受益</t>
    <rPh sb="0" eb="2">
      <t>ジュエキ</t>
    </rPh>
    <phoneticPr fontId="3"/>
  </si>
  <si>
    <t>診断</t>
    <rPh sb="0" eb="2">
      <t>シンダン</t>
    </rPh>
    <phoneticPr fontId="3"/>
  </si>
  <si>
    <t>所在地</t>
    <rPh sb="0" eb="3">
      <t>ショザイチ</t>
    </rPh>
    <phoneticPr fontId="3"/>
  </si>
  <si>
    <t>施設名</t>
    <rPh sb="0" eb="2">
      <t>シセツ</t>
    </rPh>
    <rPh sb="2" eb="3">
      <t>メイ</t>
    </rPh>
    <phoneticPr fontId="3"/>
  </si>
  <si>
    <t>団体名</t>
    <rPh sb="0" eb="2">
      <t>ダンタイ</t>
    </rPh>
    <rPh sb="2" eb="3">
      <t>メイ</t>
    </rPh>
    <phoneticPr fontId="3"/>
  </si>
  <si>
    <t>１式</t>
    <rPh sb="1" eb="2">
      <t>シキ</t>
    </rPh>
    <phoneticPr fontId="1"/>
  </si>
  <si>
    <t>-</t>
    <phoneticPr fontId="1"/>
  </si>
  <si>
    <t>S60</t>
    <phoneticPr fontId="1"/>
  </si>
  <si>
    <t>○○揚水機場</t>
    <rPh sb="2" eb="6">
      <t>ヨウスイキジョウ</t>
    </rPh>
    <phoneticPr fontId="1"/>
  </si>
  <si>
    <t>○○市○○町○○</t>
    <rPh sb="2" eb="3">
      <t>シ</t>
    </rPh>
    <rPh sb="5" eb="6">
      <t>チョウ</t>
    </rPh>
    <phoneticPr fontId="1"/>
  </si>
  <si>
    <t>水中ポンプ
φ250×7.5kw×②</t>
    <rPh sb="0" eb="2">
      <t>スイチュウ</t>
    </rPh>
    <phoneticPr fontId="1"/>
  </si>
  <si>
    <t>三重県</t>
    <rPh sb="0" eb="3">
      <t>ミエケン</t>
    </rPh>
    <phoneticPr fontId="1"/>
  </si>
  <si>
    <t>令和　年度新規（　　期生）適正化資金（整備補修事業）拠出明細書</t>
    <rPh sb="0" eb="2">
      <t>レイワ</t>
    </rPh>
    <rPh sb="3" eb="5">
      <t>ネンド</t>
    </rPh>
    <rPh sb="5" eb="7">
      <t>シンキ</t>
    </rPh>
    <rPh sb="10" eb="12">
      <t>キセイ</t>
    </rPh>
    <rPh sb="13" eb="16">
      <t>テキセイカ</t>
    </rPh>
    <rPh sb="16" eb="18">
      <t>シキン</t>
    </rPh>
    <rPh sb="19" eb="25">
      <t>セイビホシュウジギョウ</t>
    </rPh>
    <rPh sb="26" eb="28">
      <t>キョシュツ</t>
    </rPh>
    <rPh sb="28" eb="30">
      <t>メイサイ</t>
    </rPh>
    <rPh sb="30" eb="31">
      <t>ショ</t>
    </rPh>
    <phoneticPr fontId="3"/>
  </si>
  <si>
    <t>揚水機場の
整備補修</t>
    <rPh sb="0" eb="4">
      <t>ヨウスイキジョウ</t>
    </rPh>
    <rPh sb="6" eb="10">
      <t>セイビホシュウ</t>
    </rPh>
    <phoneticPr fontId="1"/>
  </si>
  <si>
    <t>様式第４－１　（適正化資金の拠出申込み）の別紙（拠出明細書）</t>
    <rPh sb="0" eb="2">
      <t>ヨウシキ</t>
    </rPh>
    <rPh sb="2" eb="3">
      <t>ダイ</t>
    </rPh>
    <rPh sb="8" eb="10">
      <t>テキセイ</t>
    </rPh>
    <rPh sb="10" eb="11">
      <t>カ</t>
    </rPh>
    <rPh sb="11" eb="13">
      <t>シキン</t>
    </rPh>
    <rPh sb="14" eb="16">
      <t>キョシュツ</t>
    </rPh>
    <rPh sb="16" eb="17">
      <t>モウ</t>
    </rPh>
    <rPh sb="17" eb="18">
      <t>コ</t>
    </rPh>
    <rPh sb="21" eb="23">
      <t>ベッシ</t>
    </rPh>
    <rPh sb="24" eb="26">
      <t>キョシュツ</t>
    </rPh>
    <rPh sb="26" eb="28">
      <t>メイサイ</t>
    </rPh>
    <rPh sb="28" eb="2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</si>
</sst>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（&quot;##,###&quot;）&quot;"/>
    <numFmt numFmtId="177" formatCode="0.0"/>
    <numFmt numFmtId="178" formatCode="0_);\(0\)"/>
    <numFmt numFmtId="179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/>
    <xf numFmtId="0" fontId="2" fillId="0" borderId="1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 wrapText="1"/>
    </xf>
    <xf numFmtId="176" fontId="2" fillId="0" borderId="11" xfId="2" applyNumberFormat="1" applyFont="1" applyBorder="1" applyAlignment="1">
      <alignment horizontal="center" vertical="top" wrapText="1"/>
    </xf>
    <xf numFmtId="0" fontId="2" fillId="0" borderId="4" xfId="1" applyBorder="1" applyAlignment="1">
      <alignment horizontal="center" vertical="center" wrapText="1"/>
    </xf>
    <xf numFmtId="0" fontId="2" fillId="0" borderId="4" xfId="1" applyBorder="1" applyAlignment="1">
      <alignment horizontal="distributed" vertical="center" justifyLastLine="1"/>
    </xf>
    <xf numFmtId="0" fontId="2" fillId="0" borderId="5" xfId="1" applyBorder="1" applyAlignment="1">
      <alignment horizontal="right" vertical="center"/>
    </xf>
    <xf numFmtId="0" fontId="2" fillId="0" borderId="5" xfId="1" applyBorder="1" applyAlignment="1">
      <alignment horizontal="center" vertical="center"/>
    </xf>
    <xf numFmtId="0" fontId="2" fillId="0" borderId="5" xfId="1" applyBorder="1" applyAlignment="1">
      <alignment horizontal="distributed" vertical="center" justifyLastLine="1"/>
    </xf>
    <xf numFmtId="0" fontId="2" fillId="0" borderId="5" xfId="1" applyBorder="1" applyAlignment="1">
      <alignment horizontal="right" vertical="center" justifyLastLine="1"/>
    </xf>
    <xf numFmtId="0" fontId="2" fillId="0" borderId="13" xfId="1" applyBorder="1" applyAlignment="1">
      <alignment horizontal="distributed" vertical="center" justifyLastLine="1"/>
    </xf>
    <xf numFmtId="0" fontId="2" fillId="0" borderId="6" xfId="1" applyBorder="1" applyAlignment="1">
      <alignment horizontal="distributed" vertical="center" justifyLastLine="1"/>
    </xf>
    <xf numFmtId="0" fontId="2" fillId="0" borderId="11" xfId="1" applyBorder="1" applyAlignment="1">
      <alignment horizontal="distributed" vertical="center" justifyLastLine="1"/>
    </xf>
    <xf numFmtId="0" fontId="2" fillId="0" borderId="16" xfId="1" applyBorder="1" applyAlignment="1">
      <alignment horizontal="distributed" vertical="center" justifyLastLine="1"/>
    </xf>
    <xf numFmtId="0" fontId="2" fillId="0" borderId="18" xfId="1" applyBorder="1"/>
    <xf numFmtId="0" fontId="5" fillId="0" borderId="18" xfId="1" applyFont="1" applyBorder="1"/>
    <xf numFmtId="0" fontId="6" fillId="0" borderId="18" xfId="1" applyFont="1" applyBorder="1"/>
    <xf numFmtId="0" fontId="6" fillId="0" borderId="0" xfId="1" applyFont="1"/>
    <xf numFmtId="38" fontId="2" fillId="0" borderId="13" xfId="3" applyFont="1" applyBorder="1" applyAlignment="1">
      <alignment horizontal="center" vertical="center" wrapText="1"/>
    </xf>
    <xf numFmtId="179" fontId="2" fillId="0" borderId="13" xfId="3" applyNumberFormat="1" applyFont="1" applyBorder="1" applyAlignment="1">
      <alignment horizontal="center" vertical="center" wrapText="1"/>
    </xf>
    <xf numFmtId="179" fontId="2" fillId="0" borderId="2" xfId="2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38" fontId="6" fillId="0" borderId="13" xfId="3" applyFont="1" applyBorder="1" applyAlignment="1">
      <alignment horizontal="center" vertical="center"/>
    </xf>
    <xf numFmtId="38" fontId="6" fillId="0" borderId="11" xfId="3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7" fontId="6" fillId="0" borderId="13" xfId="1" applyNumberFormat="1" applyFont="1" applyBorder="1" applyAlignment="1">
      <alignment horizontal="center" vertical="center"/>
    </xf>
    <xf numFmtId="177" fontId="6" fillId="0" borderId="11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0" fontId="2" fillId="0" borderId="14" xfId="1" applyBorder="1" applyAlignment="1">
      <alignment horizontal="distributed" vertical="center" justifyLastLine="1"/>
    </xf>
    <xf numFmtId="0" fontId="2" fillId="0" borderId="7" xfId="1" applyBorder="1" applyAlignment="1">
      <alignment horizontal="distributed" vertical="center" justifyLastLine="1"/>
    </xf>
    <xf numFmtId="0" fontId="2" fillId="0" borderId="8" xfId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 wrapText="1"/>
    </xf>
    <xf numFmtId="176" fontId="6" fillId="0" borderId="11" xfId="2" applyNumberFormat="1" applyFont="1" applyBorder="1" applyAlignment="1">
      <alignment horizontal="center" vertical="center" wrapText="1"/>
    </xf>
    <xf numFmtId="38" fontId="6" fillId="0" borderId="13" xfId="3" applyFont="1" applyBorder="1" applyAlignment="1">
      <alignment horizontal="center" vertical="center" wrapText="1"/>
    </xf>
    <xf numFmtId="0" fontId="2" fillId="0" borderId="20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0" borderId="8" xfId="1" applyBorder="1" applyAlignment="1">
      <alignment horizontal="distributed" vertical="center" justifyLastLine="1"/>
    </xf>
    <xf numFmtId="0" fontId="2" fillId="0" borderId="15" xfId="1" applyBorder="1" applyAlignment="1">
      <alignment horizontal="distributed" vertical="center" justifyLastLine="1"/>
    </xf>
    <xf numFmtId="0" fontId="2" fillId="0" borderId="5" xfId="1" applyBorder="1" applyAlignment="1">
      <alignment horizontal="distributed" vertical="center" justifyLastLine="1"/>
    </xf>
    <xf numFmtId="0" fontId="2" fillId="0" borderId="11" xfId="1" applyBorder="1" applyAlignment="1">
      <alignment horizontal="center" vertical="center"/>
    </xf>
    <xf numFmtId="0" fontId="2" fillId="0" borderId="17" xfId="1" applyBorder="1" applyAlignment="1">
      <alignment horizontal="distributed" vertical="center" justifyLastLine="1"/>
    </xf>
    <xf numFmtId="0" fontId="2" fillId="0" borderId="9" xfId="1" applyBorder="1" applyAlignment="1">
      <alignment horizontal="distributed" vertical="center" justifyLastLine="1"/>
    </xf>
    <xf numFmtId="0" fontId="2" fillId="0" borderId="11" xfId="1" applyBorder="1" applyAlignment="1">
      <alignment horizontal="distributed" vertical="center" justifyLastLine="1"/>
    </xf>
    <xf numFmtId="0" fontId="2" fillId="0" borderId="13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179" fontId="2" fillId="0" borderId="5" xfId="2" applyNumberFormat="1" applyFont="1" applyBorder="1" applyAlignment="1">
      <alignment horizontal="center" vertical="center"/>
    </xf>
    <xf numFmtId="179" fontId="2" fillId="0" borderId="2" xfId="2" applyNumberFormat="1" applyFon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8" fontId="2" fillId="0" borderId="5" xfId="2" applyFont="1" applyBorder="1" applyAlignment="1">
      <alignment horizontal="center" vertical="center" wrapText="1"/>
    </xf>
    <xf numFmtId="38" fontId="2" fillId="0" borderId="11" xfId="2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178" fontId="2" fillId="0" borderId="5" xfId="1" applyNumberFormat="1" applyBorder="1" applyAlignment="1">
      <alignment horizontal="center" vertical="center"/>
    </xf>
    <xf numFmtId="178" fontId="2" fillId="0" borderId="11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11" xfId="1" applyNumberForma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center" wrapTex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1" width="17.375" style="1" customWidth="1"/>
    <col min="2" max="2" width="14.875" style="1" customWidth="1"/>
    <col min="3" max="3" width="9.75" style="1" customWidth="1"/>
    <col min="4" max="4" width="8.625" style="1" customWidth="1"/>
    <col min="5" max="5" width="17.375" style="1" customWidth="1"/>
    <col min="6" max="6" width="6.375" style="1" customWidth="1"/>
    <col min="7" max="7" width="6.5" style="1" customWidth="1"/>
    <col min="8" max="8" width="9.625" style="1" customWidth="1"/>
    <col min="9" max="9" width="17.875" style="1" customWidth="1"/>
    <col min="10" max="14" width="9.125" style="1" customWidth="1"/>
    <col min="15" max="15" width="10.75" style="1" customWidth="1"/>
    <col min="16" max="16" width="11.5" style="1" bestFit="1" customWidth="1"/>
    <col min="17" max="17" width="10.75" style="1" customWidth="1"/>
    <col min="18" max="16384" width="9" style="1"/>
  </cols>
  <sheetData>
    <row r="1" spans="1:17" ht="14.25" x14ac:dyDescent="0.15">
      <c r="A1" s="22" t="s">
        <v>38</v>
      </c>
    </row>
    <row r="5" spans="1:17" ht="18.75" x14ac:dyDescent="0.2">
      <c r="A5" s="46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8" spans="1:17" ht="17.25" x14ac:dyDescent="0.2">
      <c r="M8" s="21" t="s">
        <v>28</v>
      </c>
      <c r="N8" s="20"/>
      <c r="O8" s="19"/>
      <c r="P8" s="19"/>
    </row>
    <row r="9" spans="1:17" ht="14.25" thickBot="1" x14ac:dyDescent="0.2"/>
    <row r="10" spans="1:17" ht="24.95" customHeight="1" x14ac:dyDescent="0.15">
      <c r="A10" s="51" t="s">
        <v>27</v>
      </c>
      <c r="B10" s="48" t="s">
        <v>26</v>
      </c>
      <c r="C10" s="18" t="s">
        <v>25</v>
      </c>
      <c r="D10" s="48" t="s">
        <v>24</v>
      </c>
      <c r="E10" s="48" t="s">
        <v>23</v>
      </c>
      <c r="F10" s="48" t="s">
        <v>22</v>
      </c>
      <c r="G10" s="48" t="s">
        <v>21</v>
      </c>
      <c r="H10" s="48" t="s">
        <v>20</v>
      </c>
      <c r="I10" s="48" t="s">
        <v>19</v>
      </c>
      <c r="J10" s="48" t="s">
        <v>18</v>
      </c>
      <c r="K10" s="48"/>
      <c r="L10" s="48"/>
      <c r="M10" s="48"/>
      <c r="N10" s="48"/>
      <c r="O10" s="48"/>
      <c r="P10" s="48" t="s">
        <v>17</v>
      </c>
      <c r="Q10" s="38" t="s">
        <v>16</v>
      </c>
    </row>
    <row r="11" spans="1:17" ht="24.95" customHeight="1" x14ac:dyDescent="0.15">
      <c r="A11" s="52"/>
      <c r="B11" s="47"/>
      <c r="C11" s="15" t="s">
        <v>15</v>
      </c>
      <c r="D11" s="49"/>
      <c r="E11" s="47"/>
      <c r="F11" s="47"/>
      <c r="G11" s="49"/>
      <c r="H11" s="49"/>
      <c r="I11" s="49"/>
      <c r="J11" s="47"/>
      <c r="K11" s="47"/>
      <c r="L11" s="47"/>
      <c r="M11" s="47"/>
      <c r="N11" s="47"/>
      <c r="O11" s="47"/>
      <c r="P11" s="49"/>
      <c r="Q11" s="39"/>
    </row>
    <row r="12" spans="1:17" ht="24.95" customHeight="1" x14ac:dyDescent="0.15">
      <c r="A12" s="52"/>
      <c r="B12" s="47"/>
      <c r="C12" s="15" t="s">
        <v>14</v>
      </c>
      <c r="D12" s="53" t="s">
        <v>13</v>
      </c>
      <c r="E12" s="47"/>
      <c r="F12" s="47"/>
      <c r="G12" s="53" t="s">
        <v>3</v>
      </c>
      <c r="H12" s="53" t="s">
        <v>12</v>
      </c>
      <c r="I12" s="50" t="s">
        <v>11</v>
      </c>
      <c r="J12" s="47" t="s">
        <v>10</v>
      </c>
      <c r="K12" s="13" t="s">
        <v>9</v>
      </c>
      <c r="L12" s="13" t="s">
        <v>8</v>
      </c>
      <c r="M12" s="13" t="s">
        <v>7</v>
      </c>
      <c r="N12" s="13" t="s">
        <v>6</v>
      </c>
      <c r="O12" s="40" t="s">
        <v>0</v>
      </c>
      <c r="P12" s="50" t="s">
        <v>5</v>
      </c>
      <c r="Q12" s="39"/>
    </row>
    <row r="13" spans="1:17" ht="24.95" customHeight="1" x14ac:dyDescent="0.15">
      <c r="A13" s="52"/>
      <c r="B13" s="47"/>
      <c r="C13" s="17" t="s">
        <v>4</v>
      </c>
      <c r="D13" s="47"/>
      <c r="E13" s="47"/>
      <c r="F13" s="47"/>
      <c r="G13" s="47"/>
      <c r="H13" s="47"/>
      <c r="I13" s="40"/>
      <c r="J13" s="47"/>
      <c r="K13" s="17" t="s">
        <v>3</v>
      </c>
      <c r="L13" s="17" t="s">
        <v>3</v>
      </c>
      <c r="M13" s="17" t="s">
        <v>3</v>
      </c>
      <c r="N13" s="17" t="s">
        <v>3</v>
      </c>
      <c r="O13" s="40"/>
      <c r="P13" s="40"/>
      <c r="Q13" s="39"/>
    </row>
    <row r="14" spans="1:17" ht="14.25" customHeight="1" x14ac:dyDescent="0.15">
      <c r="A14" s="16"/>
      <c r="B14" s="13"/>
      <c r="C14" s="15"/>
      <c r="D14" s="14" t="s">
        <v>2</v>
      </c>
      <c r="E14" s="13"/>
      <c r="F14" s="13"/>
      <c r="G14" s="13"/>
      <c r="H14" s="13"/>
      <c r="I14" s="12"/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  <c r="O14" s="11" t="s">
        <v>1</v>
      </c>
      <c r="P14" s="11" t="s">
        <v>1</v>
      </c>
      <c r="Q14" s="10"/>
    </row>
    <row r="15" spans="1:17" ht="30" customHeight="1" x14ac:dyDescent="0.15">
      <c r="A15" s="26" t="s">
        <v>32</v>
      </c>
      <c r="B15" s="28" t="s">
        <v>33</v>
      </c>
      <c r="C15" s="36">
        <v>-1</v>
      </c>
      <c r="D15" s="34">
        <v>12.8</v>
      </c>
      <c r="E15" s="54" t="s">
        <v>34</v>
      </c>
      <c r="F15" s="32" t="s">
        <v>29</v>
      </c>
      <c r="G15" s="32" t="s">
        <v>31</v>
      </c>
      <c r="H15" s="32" t="s">
        <v>35</v>
      </c>
      <c r="I15" s="28" t="s">
        <v>37</v>
      </c>
      <c r="J15" s="30" t="s">
        <v>30</v>
      </c>
      <c r="K15" s="30">
        <v>5000</v>
      </c>
      <c r="L15" s="30" t="s">
        <v>30</v>
      </c>
      <c r="M15" s="30" t="s">
        <v>30</v>
      </c>
      <c r="N15" s="30" t="s">
        <v>30</v>
      </c>
      <c r="O15" s="30">
        <f>SUM(J15:N15)</f>
        <v>5000</v>
      </c>
      <c r="P15" s="43">
        <f>IF(O15&lt;&gt;"",O15*0.06*5,"")+P17</f>
        <v>1625</v>
      </c>
      <c r="Q15" s="44"/>
    </row>
    <row r="16" spans="1:17" ht="30" customHeight="1" x14ac:dyDescent="0.15">
      <c r="A16" s="26"/>
      <c r="B16" s="28"/>
      <c r="C16" s="36"/>
      <c r="D16" s="34"/>
      <c r="E16" s="54"/>
      <c r="F16" s="32"/>
      <c r="G16" s="32"/>
      <c r="H16" s="32"/>
      <c r="I16" s="28"/>
      <c r="J16" s="30"/>
      <c r="K16" s="30"/>
      <c r="L16" s="30"/>
      <c r="M16" s="30"/>
      <c r="N16" s="30"/>
      <c r="O16" s="30"/>
      <c r="P16" s="43"/>
      <c r="Q16" s="44"/>
    </row>
    <row r="17" spans="1:17" ht="30" customHeight="1" x14ac:dyDescent="0.15">
      <c r="A17" s="26"/>
      <c r="B17" s="28"/>
      <c r="C17" s="36"/>
      <c r="D17" s="34"/>
      <c r="E17" s="54"/>
      <c r="F17" s="32"/>
      <c r="G17" s="32"/>
      <c r="H17" s="32"/>
      <c r="I17" s="28"/>
      <c r="J17" s="30"/>
      <c r="K17" s="30"/>
      <c r="L17" s="30"/>
      <c r="M17" s="30"/>
      <c r="N17" s="30"/>
      <c r="O17" s="30"/>
      <c r="P17" s="41">
        <f>IF(O15&lt;&gt;"",O15*0.025,"")</f>
        <v>125</v>
      </c>
      <c r="Q17" s="44"/>
    </row>
    <row r="18" spans="1:17" ht="30" customHeight="1" x14ac:dyDescent="0.15">
      <c r="A18" s="27"/>
      <c r="B18" s="29"/>
      <c r="C18" s="37"/>
      <c r="D18" s="35"/>
      <c r="E18" s="55"/>
      <c r="F18" s="33"/>
      <c r="G18" s="33"/>
      <c r="H18" s="33"/>
      <c r="I18" s="29"/>
      <c r="J18" s="31"/>
      <c r="K18" s="31"/>
      <c r="L18" s="31"/>
      <c r="M18" s="31"/>
      <c r="N18" s="31"/>
      <c r="O18" s="31"/>
      <c r="P18" s="42"/>
      <c r="Q18" s="45"/>
    </row>
    <row r="19" spans="1:17" ht="30" customHeight="1" x14ac:dyDescent="0.15">
      <c r="A19" s="66"/>
      <c r="B19" s="58"/>
      <c r="C19" s="68"/>
      <c r="D19" s="70"/>
      <c r="E19" s="72"/>
      <c r="F19" s="63"/>
      <c r="G19" s="58"/>
      <c r="H19" s="63"/>
      <c r="I19" s="58"/>
      <c r="J19" s="64"/>
      <c r="K19" s="64"/>
      <c r="L19" s="64"/>
      <c r="M19" s="64"/>
      <c r="N19" s="64"/>
      <c r="O19" s="64"/>
      <c r="P19" s="23"/>
      <c r="Q19" s="9"/>
    </row>
    <row r="20" spans="1:17" ht="30" customHeight="1" x14ac:dyDescent="0.15">
      <c r="A20" s="67"/>
      <c r="B20" s="55"/>
      <c r="C20" s="69"/>
      <c r="D20" s="71"/>
      <c r="E20" s="73"/>
      <c r="F20" s="50"/>
      <c r="G20" s="55"/>
      <c r="H20" s="50"/>
      <c r="I20" s="55"/>
      <c r="J20" s="65"/>
      <c r="K20" s="65"/>
      <c r="L20" s="65"/>
      <c r="M20" s="65"/>
      <c r="N20" s="65"/>
      <c r="O20" s="74"/>
      <c r="P20" s="8"/>
      <c r="Q20" s="7"/>
    </row>
    <row r="21" spans="1:17" ht="60" customHeight="1" x14ac:dyDescent="0.15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</row>
    <row r="22" spans="1:17" ht="60" customHeight="1" x14ac:dyDescent="0.15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"/>
    </row>
    <row r="23" spans="1:17" ht="60" customHeight="1" x14ac:dyDescent="0.1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</row>
    <row r="24" spans="1:17" ht="60" customHeight="1" x14ac:dyDescent="0.1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"/>
    </row>
    <row r="25" spans="1:17" ht="30" customHeight="1" x14ac:dyDescent="0.15">
      <c r="A25" s="59" t="s">
        <v>0</v>
      </c>
      <c r="B25" s="60"/>
      <c r="C25" s="60"/>
      <c r="D25" s="60"/>
      <c r="E25" s="60"/>
      <c r="F25" s="60"/>
      <c r="G25" s="60"/>
      <c r="H25" s="60"/>
      <c r="I25" s="60"/>
      <c r="J25" s="56" t="str">
        <f>IF(SUM(J15:J24)=0,"-",SUM(J15:J24))</f>
        <v>-</v>
      </c>
      <c r="K25" s="56">
        <f t="shared" ref="K25:N25" si="0">IF(SUM(K15:K24)=0,"-",SUM(K15:K24))</f>
        <v>5000</v>
      </c>
      <c r="L25" s="56" t="str">
        <f t="shared" si="0"/>
        <v>-</v>
      </c>
      <c r="M25" s="56" t="str">
        <f t="shared" si="0"/>
        <v>-</v>
      </c>
      <c r="N25" s="56" t="str">
        <f t="shared" si="0"/>
        <v>-</v>
      </c>
      <c r="O25" s="56">
        <f t="shared" ref="O25" si="1">SUM(O15:O24)</f>
        <v>5000</v>
      </c>
      <c r="P25" s="24">
        <f>IF(O25&lt;&gt;"",O25*0.06*5,"")+P26</f>
        <v>1625</v>
      </c>
      <c r="Q25" s="3"/>
    </row>
    <row r="26" spans="1:17" ht="30" customHeight="1" thickBot="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57"/>
      <c r="K26" s="57"/>
      <c r="L26" s="57"/>
      <c r="M26" s="57"/>
      <c r="N26" s="57"/>
      <c r="O26" s="57"/>
      <c r="P26" s="25">
        <f>IF(O25&lt;&gt;"",O25*0.025,"")</f>
        <v>125</v>
      </c>
      <c r="Q26" s="2"/>
    </row>
  </sheetData>
  <mergeCells count="59">
    <mergeCell ref="O19:O20"/>
    <mergeCell ref="I19:I20"/>
    <mergeCell ref="J19:J20"/>
    <mergeCell ref="K19:K20"/>
    <mergeCell ref="L19:L20"/>
    <mergeCell ref="J25:J26"/>
    <mergeCell ref="K25:K26"/>
    <mergeCell ref="L25:L26"/>
    <mergeCell ref="M25:M26"/>
    <mergeCell ref="N25:N26"/>
    <mergeCell ref="F10:F13"/>
    <mergeCell ref="G15:G18"/>
    <mergeCell ref="F15:F18"/>
    <mergeCell ref="E15:E18"/>
    <mergeCell ref="O25:O26"/>
    <mergeCell ref="G19:G20"/>
    <mergeCell ref="A25:I26"/>
    <mergeCell ref="H19:H20"/>
    <mergeCell ref="M19:M20"/>
    <mergeCell ref="N19:N20"/>
    <mergeCell ref="B19:B20"/>
    <mergeCell ref="A19:A20"/>
    <mergeCell ref="C19:C20"/>
    <mergeCell ref="D19:D20"/>
    <mergeCell ref="E19:E20"/>
    <mergeCell ref="F19:F20"/>
    <mergeCell ref="A5:Q5"/>
    <mergeCell ref="J12:J13"/>
    <mergeCell ref="J10:O11"/>
    <mergeCell ref="P10:P11"/>
    <mergeCell ref="P12:P13"/>
    <mergeCell ref="A10:A13"/>
    <mergeCell ref="B10:B13"/>
    <mergeCell ref="D10:D11"/>
    <mergeCell ref="D12:D13"/>
    <mergeCell ref="H12:H13"/>
    <mergeCell ref="I12:I13"/>
    <mergeCell ref="I10:I11"/>
    <mergeCell ref="G10:G11"/>
    <mergeCell ref="H10:H11"/>
    <mergeCell ref="G12:G13"/>
    <mergeCell ref="E10:E13"/>
    <mergeCell ref="Q10:Q13"/>
    <mergeCell ref="O12:O13"/>
    <mergeCell ref="O15:O18"/>
    <mergeCell ref="N15:N18"/>
    <mergeCell ref="M15:M18"/>
    <mergeCell ref="P17:P18"/>
    <mergeCell ref="P15:P16"/>
    <mergeCell ref="Q15:Q18"/>
    <mergeCell ref="A15:A18"/>
    <mergeCell ref="B15:B18"/>
    <mergeCell ref="L15:L18"/>
    <mergeCell ref="K15:K18"/>
    <mergeCell ref="J15:J18"/>
    <mergeCell ref="I15:I18"/>
    <mergeCell ref="H15:H18"/>
    <mergeCell ref="D15:D18"/>
    <mergeCell ref="C15:C18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様式4-1</vt:lpstr>
      <vt:lpstr>'様式4-1'!Print_Area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yo-okuyama</dc:creator>
  <cp:lastModifiedBy>m-kanda</cp:lastModifiedBy>
  <cp:lastPrinted>2022-06-29T07:08:37Z</cp:lastPrinted>
  <dcterms:created xsi:type="dcterms:W3CDTF">2019-06-27T08:10:00Z</dcterms:created>
  <dcterms:modified xsi:type="dcterms:W3CDTF">2023-12-20T06:04:18Z</dcterms:modified>
</cp:coreProperties>
</file>